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6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<sst xmlns="http://schemas.openxmlformats.org/spreadsheetml/2006/main" count="55" uniqueCount="50">
  <si>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</si>
  <si>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</si>
  <si>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</si>
  <si>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</si>
  <si>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</si>
  <si>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</si>
  <si>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</si>
  <si>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</si>
  <si>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</si>
  <si>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</si>
  <si>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</si>
  <si>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</si>
  <si>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</si>
  <si>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</si>
  <si>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</si>
  <si>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</si>
  <si>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</si>
  <si>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</si>
  <si>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</si>
  <si>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</si>
  <si>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</si>
  <si>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</si>
  <si>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</si>
  <si>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</si>
  <si>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</si>
  <si>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</si>
  <si>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</si>
  <si>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</si>
  <si>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</si>
  <si>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</si>
  <si>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</si>
  <si>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</si>
  <si>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</si>
  <si>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</si>
  <si>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</si>
  <si>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</si>
  <si>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</si>
  <si>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</si>
  <si>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</si>
  <si>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</si>
  <si>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</si>
  <si>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</si>
  <si>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</si>
  <si>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</si>
  <si>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</si>
  <si>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</si>
  <si>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t>відсутн.</t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</si>
  <si>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31.03.2016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</si>
  <si>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</si>
  <si>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          31.03.2016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</si>
</sst>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84.931</v>
          </cell>
          <cell r="C288">
            <v>7.538</v>
          </cell>
          <cell r="D288">
            <v>2.074</v>
          </cell>
          <cell r="E288">
            <v>0.299</v>
          </cell>
          <cell r="F288">
            <v>0.168</v>
          </cell>
          <cell r="G288">
            <v>0.044</v>
          </cell>
          <cell r="H288">
            <v>0.052</v>
          </cell>
          <cell r="I288">
            <v>0.011</v>
          </cell>
          <cell r="J288">
            <v>0.044</v>
          </cell>
          <cell r="K288">
            <v>1.62</v>
          </cell>
          <cell r="L288">
            <v>3.214</v>
          </cell>
          <cell r="M288">
            <v>0.005</v>
          </cell>
        </row>
        <row r="292">
          <cell r="M292">
            <v>0.795</v>
          </cell>
        </row>
        <row r="293">
          <cell r="M293">
            <v>35.43</v>
          </cell>
          <cell r="N293">
            <v>8455</v>
          </cell>
        </row>
        <row r="294">
          <cell r="M294">
            <v>39.19</v>
          </cell>
          <cell r="N294">
            <v>9353</v>
          </cell>
        </row>
        <row r="296">
          <cell r="M296">
            <v>48.25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86.156</v>
          </cell>
          <cell r="C288">
            <v>6.629</v>
          </cell>
          <cell r="D288">
            <v>2.039</v>
          </cell>
          <cell r="E288">
            <v>0.368</v>
          </cell>
          <cell r="F288">
            <v>0.198</v>
          </cell>
          <cell r="G288">
            <v>0.063</v>
          </cell>
          <cell r="H288">
            <v>0.072</v>
          </cell>
          <cell r="I288">
            <v>0.021</v>
          </cell>
          <cell r="J288">
            <v>0.053</v>
          </cell>
          <cell r="K288">
            <v>1.537</v>
          </cell>
          <cell r="L288">
            <v>2.858</v>
          </cell>
          <cell r="M288">
            <v>0.006</v>
          </cell>
        </row>
        <row r="292">
          <cell r="M292">
            <v>0.788</v>
          </cell>
        </row>
        <row r="293">
          <cell r="M293">
            <v>35.45</v>
          </cell>
          <cell r="N293">
            <v>8461</v>
          </cell>
        </row>
        <row r="294">
          <cell r="M294">
            <v>39.22</v>
          </cell>
          <cell r="N294">
            <v>9361</v>
          </cell>
        </row>
        <row r="296">
          <cell r="M296">
            <v>48.51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85.203</v>
          </cell>
          <cell r="C288">
            <v>7.499</v>
          </cell>
          <cell r="D288">
            <v>2.016</v>
          </cell>
          <cell r="E288">
            <v>0.289</v>
          </cell>
          <cell r="F288">
            <v>0.161</v>
          </cell>
          <cell r="G288">
            <v>0.045</v>
          </cell>
          <cell r="H288">
            <v>0.052</v>
          </cell>
          <cell r="I288">
            <v>0.015</v>
          </cell>
          <cell r="J288">
            <v>0.029</v>
          </cell>
          <cell r="K288">
            <v>1.499</v>
          </cell>
          <cell r="L288">
            <v>3.189</v>
          </cell>
          <cell r="M288">
            <v>0.003</v>
          </cell>
        </row>
        <row r="292">
          <cell r="M292">
            <v>0.793</v>
          </cell>
        </row>
        <row r="293">
          <cell r="M293">
            <v>35.41</v>
          </cell>
          <cell r="N293">
            <v>8450</v>
          </cell>
        </row>
        <row r="294">
          <cell r="M294">
            <v>39.17</v>
          </cell>
          <cell r="N294">
            <v>9348</v>
          </cell>
        </row>
        <row r="296">
          <cell r="M296">
            <v>48.3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86.951</v>
          </cell>
          <cell r="C288">
            <v>6.449</v>
          </cell>
          <cell r="D288">
            <v>1.708</v>
          </cell>
          <cell r="E288">
            <v>0.25</v>
          </cell>
          <cell r="F288">
            <v>0.15</v>
          </cell>
          <cell r="G288">
            <v>0.038</v>
          </cell>
          <cell r="H288">
            <v>0.048</v>
          </cell>
          <cell r="I288">
            <v>0.01</v>
          </cell>
          <cell r="J288">
            <v>0.028</v>
          </cell>
          <cell r="K288">
            <v>1.578</v>
          </cell>
          <cell r="L288">
            <v>2.783</v>
          </cell>
          <cell r="M288">
            <v>0.007</v>
          </cell>
        </row>
        <row r="292">
          <cell r="M292">
            <v>0.777</v>
          </cell>
        </row>
        <row r="293">
          <cell r="M293">
            <v>35.02</v>
          </cell>
          <cell r="N293">
            <v>8358</v>
          </cell>
        </row>
        <row r="294">
          <cell r="M294">
            <v>38.76</v>
          </cell>
          <cell r="N294">
            <v>9250</v>
          </cell>
        </row>
        <row r="296">
          <cell r="M296">
            <v>48.26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87.245</v>
          </cell>
          <cell r="C288">
            <v>6.279</v>
          </cell>
          <cell r="D288">
            <v>1.659</v>
          </cell>
          <cell r="E288">
            <v>0.241</v>
          </cell>
          <cell r="F288">
            <v>0.146</v>
          </cell>
          <cell r="G288">
            <v>0.039</v>
          </cell>
          <cell r="H288">
            <v>0.048</v>
          </cell>
          <cell r="I288">
            <v>0.01</v>
          </cell>
          <cell r="J288">
            <v>0.037</v>
          </cell>
          <cell r="K288">
            <v>1.554</v>
          </cell>
          <cell r="L288">
            <v>2.737</v>
          </cell>
          <cell r="M288">
            <v>0.005</v>
          </cell>
        </row>
        <row r="292">
          <cell r="M292">
            <v>0.775</v>
          </cell>
        </row>
        <row r="293">
          <cell r="M293">
            <v>34.97</v>
          </cell>
          <cell r="N293">
            <v>8347</v>
          </cell>
        </row>
        <row r="294">
          <cell r="M294">
            <v>38.71</v>
          </cell>
          <cell r="N294">
            <v>9239</v>
          </cell>
        </row>
        <row r="296">
          <cell r="M296">
            <v>48.27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W30" sqref="W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7539062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8" t="s">
        <v>37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33" customHeight="1">
      <c r="B7" s="40" t="s">
        <v>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7" t="s">
        <v>19</v>
      </c>
      <c r="C9" s="51" t="s">
        <v>38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7" t="s">
        <v>39</v>
      </c>
      <c r="P9" s="58"/>
      <c r="Q9" s="58"/>
      <c r="R9" s="59"/>
      <c r="S9" s="59"/>
      <c r="T9" s="60"/>
      <c r="U9" s="63" t="s">
        <v>35</v>
      </c>
      <c r="V9" s="66" t="s">
        <v>36</v>
      </c>
      <c r="W9" s="50" t="s">
        <v>32</v>
      </c>
      <c r="X9" s="50" t="s">
        <v>33</v>
      </c>
      <c r="Y9" s="50" t="s">
        <v>34</v>
      </c>
      <c r="Z9" s="4"/>
      <c r="AB9" s="7"/>
      <c r="AC9"/>
    </row>
    <row r="10" spans="2:29" ht="48.75" customHeight="1">
      <c r="B10" s="68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4"/>
      <c r="V10" s="46"/>
      <c r="W10" s="50"/>
      <c r="X10" s="50"/>
      <c r="Y10" s="50"/>
      <c r="Z10" s="4"/>
      <c r="AB10" s="7"/>
      <c r="AC10"/>
    </row>
    <row r="11" spans="2:29" ht="15.75" customHeight="1">
      <c r="B11" s="6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70"/>
      <c r="R11" s="46"/>
      <c r="S11" s="46"/>
      <c r="T11" s="46"/>
      <c r="U11" s="64"/>
      <c r="V11" s="46"/>
      <c r="W11" s="50"/>
      <c r="X11" s="50"/>
      <c r="Y11" s="50"/>
      <c r="Z11" s="4"/>
      <c r="AB11" s="7"/>
      <c r="AC11"/>
    </row>
    <row r="12" spans="2:29" ht="21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71"/>
      <c r="R12" s="47"/>
      <c r="S12" s="47"/>
      <c r="T12" s="47"/>
      <c r="U12" s="65"/>
      <c r="V12" s="47"/>
      <c r="W12" s="50"/>
      <c r="X12" s="50"/>
      <c r="Y12" s="50"/>
      <c r="Z12" s="4"/>
      <c r="AB12" s="7"/>
      <c r="AC12"/>
    </row>
    <row r="13" spans="2:28" s="13" customFormat="1" ht="12.75">
      <c r="B13" s="9">
        <v>1</v>
      </c>
      <c r="C13" s="17">
        <f>'[1]Лист1'!$B$288</f>
        <v>84.931</v>
      </c>
      <c r="D13" s="17">
        <f>'[1]Лист1'!$C$288</f>
        <v>7.538</v>
      </c>
      <c r="E13" s="17">
        <f>'[1]Лист1'!$D$288</f>
        <v>2.074</v>
      </c>
      <c r="F13" s="17">
        <f>'[1]Лист1'!$F$288</f>
        <v>0.168</v>
      </c>
      <c r="G13" s="17">
        <f>'[1]Лист1'!$E$288</f>
        <v>0.299</v>
      </c>
      <c r="H13" s="17">
        <f>'[1]Лист1'!$I$288</f>
        <v>0.011</v>
      </c>
      <c r="I13" s="17">
        <f>'[1]Лист1'!$H$288</f>
        <v>0.052</v>
      </c>
      <c r="J13" s="17">
        <f>'[1]Лист1'!$G$288</f>
        <v>0.044</v>
      </c>
      <c r="K13" s="17">
        <f>'[1]Лист1'!$J$288</f>
        <v>0.044</v>
      </c>
      <c r="L13" s="17">
        <f>'[1]Лист1'!$M$288</f>
        <v>0.005</v>
      </c>
      <c r="M13" s="17">
        <f>'[1]Лист1'!$K$288</f>
        <v>1.62</v>
      </c>
      <c r="N13" s="17">
        <f>'[1]Лист1'!$L$288</f>
        <v>3.214</v>
      </c>
      <c r="O13" s="17">
        <f>'[1]Лист1'!$M$292</f>
        <v>0.795</v>
      </c>
      <c r="P13" s="37">
        <f>'[1]Лист1'!$M$293</f>
        <v>35.43</v>
      </c>
      <c r="Q13" s="36">
        <f>'[1]Лист1'!$N$293</f>
        <v>8455</v>
      </c>
      <c r="R13" s="37">
        <f>'[1]Лист1'!$M$294</f>
        <v>39.19</v>
      </c>
      <c r="S13" s="11">
        <f>'[1]Лист1'!$N$294</f>
        <v>9353</v>
      </c>
      <c r="T13" s="37">
        <f>'[1]Лист1'!$M$296</f>
        <v>48.25</v>
      </c>
      <c r="U13" s="11">
        <v>-15.2</v>
      </c>
      <c r="V13" s="10">
        <v>-10</v>
      </c>
      <c r="W13" s="18"/>
      <c r="X13" s="11"/>
      <c r="Y13" s="11"/>
      <c r="AA13" s="14">
        <f>SUM(C13:N13)</f>
        <v>100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29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'[2]Лист1'!$B$288</f>
        <v>86.156</v>
      </c>
      <c r="D21" s="17">
        <f>'[2]Лист1'!$C$288</f>
        <v>6.629</v>
      </c>
      <c r="E21" s="17">
        <f>'[2]Лист1'!$D$288</f>
        <v>2.039</v>
      </c>
      <c r="F21" s="17">
        <f>'[2]Лист1'!$F$288</f>
        <v>0.198</v>
      </c>
      <c r="G21" s="17">
        <f>'[2]Лист1'!$E$288</f>
        <v>0.368</v>
      </c>
      <c r="H21" s="17">
        <f>'[2]Лист1'!$I$288</f>
        <v>0.021</v>
      </c>
      <c r="I21" s="17">
        <f>'[2]Лист1'!$H$288</f>
        <v>0.072</v>
      </c>
      <c r="J21" s="17">
        <f>'[2]Лист1'!$G$288</f>
        <v>0.063</v>
      </c>
      <c r="K21" s="17">
        <f>'[2]Лист1'!$J$288</f>
        <v>0.053</v>
      </c>
      <c r="L21" s="17">
        <f>'[2]Лист1'!$M$288</f>
        <v>0.006</v>
      </c>
      <c r="M21" s="17">
        <f>'[2]Лист1'!$K$288</f>
        <v>1.537</v>
      </c>
      <c r="N21" s="17">
        <f>'[2]Лист1'!$L$288</f>
        <v>2.858</v>
      </c>
      <c r="O21" s="17">
        <f>'[2]Лист1'!$M$292</f>
        <v>0.788</v>
      </c>
      <c r="P21" s="37">
        <f>'[2]Лист1'!$M$293</f>
        <v>35.45</v>
      </c>
      <c r="Q21" s="36">
        <f>'[2]Лист1'!$N$293</f>
        <v>8461</v>
      </c>
      <c r="R21" s="37">
        <f>'[2]Лист1'!$M$294</f>
        <v>39.22</v>
      </c>
      <c r="S21" s="11">
        <f>'[2]Лист1'!$N$294</f>
        <v>9361</v>
      </c>
      <c r="T21" s="37">
        <f>'[2]Лист1'!$M$296</f>
        <v>48.51</v>
      </c>
      <c r="U21" s="11">
        <v>-14.4</v>
      </c>
      <c r="V21" s="11">
        <v>-10.2</v>
      </c>
      <c r="W21" s="18"/>
      <c r="X21" s="29"/>
      <c r="Y21" s="29"/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'[3]Лист1'!$B$288</f>
        <v>85.203</v>
      </c>
      <c r="D26" s="17">
        <f>'[3]Лист1'!$C$288</f>
        <v>7.499</v>
      </c>
      <c r="E26" s="17">
        <f>'[3]Лист1'!$D$288</f>
        <v>2.016</v>
      </c>
      <c r="F26" s="17">
        <f>'[3]Лист1'!$F$288</f>
        <v>0.161</v>
      </c>
      <c r="G26" s="17">
        <f>'[3]Лист1'!$E$288</f>
        <v>0.289</v>
      </c>
      <c r="H26" s="17">
        <f>'[3]Лист1'!$I$288</f>
        <v>0.015</v>
      </c>
      <c r="I26" s="17">
        <f>'[3]Лист1'!$H$288</f>
        <v>0.052</v>
      </c>
      <c r="J26" s="17">
        <f>'[3]Лист1'!$G$288</f>
        <v>0.045</v>
      </c>
      <c r="K26" s="17">
        <f>'[3]Лист1'!$J$288</f>
        <v>0.029</v>
      </c>
      <c r="L26" s="17">
        <f>'[3]Лист1'!$M$288</f>
        <v>0.003</v>
      </c>
      <c r="M26" s="17">
        <f>'[3]Лист1'!$K$288</f>
        <v>1.499</v>
      </c>
      <c r="N26" s="17">
        <f>'[3]Лист1'!$L$288</f>
        <v>3.189</v>
      </c>
      <c r="O26" s="17">
        <f>'[3]Лист1'!$M$292</f>
        <v>0.793</v>
      </c>
      <c r="P26" s="37">
        <f>'[3]Лист1'!$M$293</f>
        <v>35.41</v>
      </c>
      <c r="Q26" s="36">
        <f>'[3]Лист1'!$N$293</f>
        <v>8450</v>
      </c>
      <c r="R26" s="37">
        <f>'[3]Лист1'!$M$294</f>
        <v>39.17</v>
      </c>
      <c r="S26" s="11">
        <f>'[3]Лист1'!$N$294</f>
        <v>9348</v>
      </c>
      <c r="T26" s="37">
        <f>'[3]Лист1'!$M$296</f>
        <v>48.3</v>
      </c>
      <c r="U26" s="11">
        <v>-14.7</v>
      </c>
      <c r="V26" s="11">
        <v>-9.2</v>
      </c>
      <c r="W26" s="29" t="s">
        <v>46</v>
      </c>
      <c r="X26" s="11"/>
      <c r="Y26" s="11"/>
      <c r="AA26" s="14">
        <f t="shared" si="0"/>
        <v>100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29" t="s">
        <v>46</v>
      </c>
      <c r="Y27" s="29" t="s">
        <v>46</v>
      </c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29"/>
      <c r="Y28" s="29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'[4]Лист1'!$B$288</f>
        <v>86.951</v>
      </c>
      <c r="D33" s="17">
        <f>'[4]Лист1'!$C$288</f>
        <v>6.449</v>
      </c>
      <c r="E33" s="17">
        <f>'[4]Лист1'!$D$288</f>
        <v>1.708</v>
      </c>
      <c r="F33" s="17">
        <f>'[4]Лист1'!$F$288</f>
        <v>0.15</v>
      </c>
      <c r="G33" s="17">
        <f>'[4]Лист1'!$E$288</f>
        <v>0.25</v>
      </c>
      <c r="H33" s="17">
        <f>'[4]Лист1'!$I$288</f>
        <v>0.01</v>
      </c>
      <c r="I33" s="17">
        <f>'[4]Лист1'!$H$288</f>
        <v>0.048</v>
      </c>
      <c r="J33" s="17">
        <f>'[4]Лист1'!$G$288</f>
        <v>0.038</v>
      </c>
      <c r="K33" s="17">
        <f>'[4]Лист1'!$J$288</f>
        <v>0.028</v>
      </c>
      <c r="L33" s="17">
        <f>'[4]Лист1'!$M$288</f>
        <v>0.007</v>
      </c>
      <c r="M33" s="17">
        <f>'[4]Лист1'!$K$288</f>
        <v>1.578</v>
      </c>
      <c r="N33" s="17">
        <f>'[4]Лист1'!$L$288</f>
        <v>2.783</v>
      </c>
      <c r="O33" s="17">
        <f>'[4]Лист1'!$M$292</f>
        <v>0.777</v>
      </c>
      <c r="P33" s="37">
        <f>'[4]Лист1'!$M$293</f>
        <v>35.02</v>
      </c>
      <c r="Q33" s="36">
        <f>'[4]Лист1'!$N$293</f>
        <v>8358</v>
      </c>
      <c r="R33" s="37">
        <f>'[4]Лист1'!$M$294</f>
        <v>38.76</v>
      </c>
      <c r="S33" s="11">
        <f>'[4]Лист1'!$N$294</f>
        <v>9250</v>
      </c>
      <c r="T33" s="37">
        <f>'[4]Лист1'!$M$296</f>
        <v>48.26</v>
      </c>
      <c r="U33" s="11">
        <v>-20.7</v>
      </c>
      <c r="V33" s="11">
        <v>-16.8</v>
      </c>
      <c r="W33" s="29"/>
      <c r="X33" s="11"/>
      <c r="Y33" s="17"/>
      <c r="AA33" s="14">
        <f t="shared" si="0"/>
        <v>100.00000000000001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36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36"/>
      <c r="R38" s="37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'[5]Лист1'!$B$288</f>
        <v>87.245</v>
      </c>
      <c r="D40" s="17">
        <f>'[5]Лист1'!$C$288</f>
        <v>6.279</v>
      </c>
      <c r="E40" s="17">
        <f>'[5]Лист1'!$D$288</f>
        <v>1.659</v>
      </c>
      <c r="F40" s="17">
        <f>'[5]Лист1'!$F$288</f>
        <v>0.146</v>
      </c>
      <c r="G40" s="17">
        <f>'[5]Лист1'!$E$288</f>
        <v>0.241</v>
      </c>
      <c r="H40" s="17">
        <f>'[5]Лист1'!$I$288</f>
        <v>0.01</v>
      </c>
      <c r="I40" s="17">
        <f>'[5]Лист1'!$H$288</f>
        <v>0.048</v>
      </c>
      <c r="J40" s="17">
        <f>'[5]Лист1'!$G$288</f>
        <v>0.039</v>
      </c>
      <c r="K40" s="17">
        <f>'[5]Лист1'!$J$288</f>
        <v>0.037</v>
      </c>
      <c r="L40" s="17">
        <f>'[5]Лист1'!$M$288</f>
        <v>0.005</v>
      </c>
      <c r="M40" s="17">
        <f>'[5]Лист1'!$K$288</f>
        <v>1.554</v>
      </c>
      <c r="N40" s="17">
        <f>'[5]Лист1'!$L$288</f>
        <v>2.737</v>
      </c>
      <c r="O40" s="17">
        <f>'[5]Лист1'!$M$292</f>
        <v>0.775</v>
      </c>
      <c r="P40" s="37">
        <f>'[5]Лист1'!$M$293</f>
        <v>34.97</v>
      </c>
      <c r="Q40" s="36">
        <f>'[5]Лист1'!$N$293</f>
        <v>8347</v>
      </c>
      <c r="R40" s="37">
        <f>'[5]Лист1'!$M$294</f>
        <v>38.71</v>
      </c>
      <c r="S40" s="11">
        <f>'[5]Лист1'!$N$294</f>
        <v>9239</v>
      </c>
      <c r="T40" s="37">
        <f>'[5]Лист1'!$M$296</f>
        <v>48.27</v>
      </c>
      <c r="U40" s="11">
        <v>-14.6</v>
      </c>
      <c r="V40" s="11">
        <v>-11</v>
      </c>
      <c r="W40" s="29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8"/>
      <c r="AA44" s="5"/>
      <c r="AB44" s="6"/>
      <c r="AC44"/>
    </row>
    <row r="45" spans="3:2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C45:X45"/>
    <mergeCell ref="B44:X44"/>
    <mergeCell ref="U9:U12"/>
    <mergeCell ref="V9:V12"/>
    <mergeCell ref="B9:B12"/>
    <mergeCell ref="Q10:Q12"/>
    <mergeCell ref="P10:P12"/>
    <mergeCell ref="G10:G12"/>
    <mergeCell ref="I10:I12"/>
    <mergeCell ref="M10:M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E10:E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2016-03-29T12:11:51Z</cp:lastPrinted>
  <dcterms:created xsi:type="dcterms:W3CDTF">2010-01-29T08:37:16Z</dcterms:created>
  <dcterms:modified xsi:type="dcterms:W3CDTF">2016-03-29T12:11:52Z</dcterms:modified>
  <cp:category/>
  <cp:version/>
  <cp:contentType/>
  <cp:contentStatus/>
</cp:coreProperties>
</file>