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<sst xmlns="http://schemas.openxmlformats.org/spreadsheetml/2006/main" count="57" uniqueCount="52">
  <si>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</si>
  <si>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</si>
  <si>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</si>
  <si>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</si>
  <si>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</si>
  <si>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</si>
  <si>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</si>
  <si>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</si>
  <si>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</si>
  <si>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</si>
  <si>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</si>
  <si>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</si>
  <si>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</si>
  <si>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</si>
  <si>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</si>
  <si>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</si>
  <si>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</si>
  <si>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</si>
  <si>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</si>
  <si>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</si>
  <si>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</si>
  <si>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</si>
  <si>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</si>
  <si>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</si>
  <si>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</si>
  <si>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</si>
  <si>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</si>
  <si>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</si>
  <si>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</si>
  <si>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</si>
  <si>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</si>
  <si>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</si>
  <si>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</si>
  <si>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</si>
  <si>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</si>
  <si>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</si>
  <si>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</si>
  <si>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</si>
  <si>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</si>
  <si>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</si>
  <si>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</si>
  <si>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</si>
  <si>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</si>
  <si>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</si>
  <si>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</si>
  <si>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</si>
  <si>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Болотня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</si>
  <si>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</si>
  <si>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</si>
  <si>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</si>
  <si>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 xml:space="preserve">   КЗУ-ІІ_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01.03.2016р.     по _    31.03.2016р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</si>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</sst>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1" fontId="11" fillId="0" borderId="16" xfId="0" applyNumberFormat="1" applyFont="1" applyBorder="1" applyAlignment="1">
      <alignment horizontal="center" textRotation="90" wrapText="1"/>
    </xf>
    <xf numFmtId="1" fontId="11" fillId="0" borderId="17" xfId="0" applyNumberFormat="1" applyFont="1" applyBorder="1" applyAlignment="1">
      <alignment horizontal="center" textRotation="90" wrapText="1"/>
    </xf>
    <xf numFmtId="1" fontId="11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U16" sqref="U16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6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61" t="s">
        <v>46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25.5" customHeight="1">
      <c r="B8" s="63" t="s">
        <v>50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48" t="s">
        <v>17</v>
      </c>
      <c r="C9" s="56" t="s">
        <v>33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65" t="s">
        <v>43</v>
      </c>
      <c r="P9" s="66"/>
      <c r="Q9" s="66"/>
      <c r="R9" s="67"/>
      <c r="S9" s="67"/>
      <c r="T9" s="68"/>
      <c r="U9" s="45" t="s">
        <v>30</v>
      </c>
      <c r="V9" s="40" t="s">
        <v>31</v>
      </c>
      <c r="W9" s="39" t="s">
        <v>49</v>
      </c>
      <c r="X9" s="39" t="s">
        <v>48</v>
      </c>
      <c r="Y9" s="39" t="s">
        <v>47</v>
      </c>
      <c r="Z9" s="4"/>
      <c r="AB9" s="7"/>
      <c r="AC9"/>
    </row>
    <row r="10" spans="2:29" ht="48.75" customHeight="1">
      <c r="B10" s="49"/>
      <c r="C10" s="39" t="s">
        <v>18</v>
      </c>
      <c r="D10" s="39" t="s">
        <v>19</v>
      </c>
      <c r="E10" s="39" t="s">
        <v>20</v>
      </c>
      <c r="F10" s="39" t="s">
        <v>21</v>
      </c>
      <c r="G10" s="39" t="s">
        <v>22</v>
      </c>
      <c r="H10" s="39" t="s">
        <v>23</v>
      </c>
      <c r="I10" s="39" t="s">
        <v>24</v>
      </c>
      <c r="J10" s="39" t="s">
        <v>25</v>
      </c>
      <c r="K10" s="39" t="s">
        <v>26</v>
      </c>
      <c r="L10" s="39" t="s">
        <v>27</v>
      </c>
      <c r="M10" s="48" t="s">
        <v>28</v>
      </c>
      <c r="N10" s="48" t="s">
        <v>29</v>
      </c>
      <c r="O10" s="48" t="s">
        <v>44</v>
      </c>
      <c r="P10" s="40" t="s">
        <v>45</v>
      </c>
      <c r="Q10" s="51" t="s">
        <v>14</v>
      </c>
      <c r="R10" s="48" t="s">
        <v>13</v>
      </c>
      <c r="S10" s="48" t="s">
        <v>15</v>
      </c>
      <c r="T10" s="48" t="s">
        <v>16</v>
      </c>
      <c r="U10" s="46"/>
      <c r="V10" s="41"/>
      <c r="W10" s="39"/>
      <c r="X10" s="39"/>
      <c r="Y10" s="39"/>
      <c r="Z10" s="4"/>
      <c r="AB10" s="7"/>
      <c r="AC10"/>
    </row>
    <row r="11" spans="2:29" ht="15.75" customHeight="1">
      <c r="B11" s="4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41"/>
      <c r="Q11" s="52"/>
      <c r="R11" s="41"/>
      <c r="S11" s="41"/>
      <c r="T11" s="41"/>
      <c r="U11" s="46"/>
      <c r="V11" s="41"/>
      <c r="W11" s="39"/>
      <c r="X11" s="39"/>
      <c r="Y11" s="39"/>
      <c r="Z11" s="4"/>
      <c r="AB11" s="7"/>
      <c r="AC11"/>
    </row>
    <row r="12" spans="2:29" ht="21" customHeight="1">
      <c r="B12" s="5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42"/>
      <c r="Q12" s="53"/>
      <c r="R12" s="42"/>
      <c r="S12" s="42"/>
      <c r="T12" s="42"/>
      <c r="U12" s="47"/>
      <c r="V12" s="42"/>
      <c r="W12" s="39"/>
      <c r="X12" s="39"/>
      <c r="Y12" s="39"/>
      <c r="Z12" s="4"/>
      <c r="AB12" s="7"/>
      <c r="AC12"/>
    </row>
    <row r="13" spans="2:28" s="9" customFormat="1" ht="12.75">
      <c r="B13" s="28">
        <v>42430</v>
      </c>
      <c r="C13" s="29">
        <v>93.3567</v>
      </c>
      <c r="D13" s="29">
        <v>3.3086</v>
      </c>
      <c r="E13" s="29">
        <v>0.8528</v>
      </c>
      <c r="F13" s="29">
        <v>0.1062</v>
      </c>
      <c r="G13" s="29">
        <v>0.1434</v>
      </c>
      <c r="H13" s="29">
        <v>0.001</v>
      </c>
      <c r="I13" s="29">
        <v>0.0366</v>
      </c>
      <c r="J13" s="29">
        <v>0.0293</v>
      </c>
      <c r="K13" s="29">
        <v>0.0316</v>
      </c>
      <c r="L13" s="29">
        <v>0.0086</v>
      </c>
      <c r="M13" s="29">
        <v>1.1908</v>
      </c>
      <c r="N13" s="29">
        <v>0.9344</v>
      </c>
      <c r="O13" s="29">
        <v>0.7214</v>
      </c>
      <c r="P13" s="36">
        <v>34.34</v>
      </c>
      <c r="Q13" s="30">
        <v>8199</v>
      </c>
      <c r="R13" s="36">
        <v>38.03</v>
      </c>
      <c r="S13" s="31">
        <v>9084</v>
      </c>
      <c r="T13" s="36">
        <v>49.17</v>
      </c>
      <c r="U13" s="31"/>
      <c r="V13" s="31"/>
      <c r="W13" s="32"/>
      <c r="X13" s="31"/>
      <c r="Y13" s="31"/>
      <c r="AA13" s="10">
        <f>SUM(C13:N13)</f>
        <v>100.00000000000001</v>
      </c>
      <c r="AB13" s="11" t="str">
        <f>IF(AA13=100,"ОК"," ")</f>
        <v>ОК</v>
      </c>
    </row>
    <row r="14" spans="2:28" s="9" customFormat="1" ht="12.75">
      <c r="B14" s="28">
        <v>42438</v>
      </c>
      <c r="C14" s="29">
        <v>90.3841</v>
      </c>
      <c r="D14" s="29">
        <v>4.6391</v>
      </c>
      <c r="E14" s="29">
        <v>0.9349</v>
      </c>
      <c r="F14" s="29">
        <v>0.1107</v>
      </c>
      <c r="G14" s="29">
        <v>0.1673</v>
      </c>
      <c r="H14" s="29">
        <v>0.0041</v>
      </c>
      <c r="I14" s="29">
        <v>0.0484</v>
      </c>
      <c r="J14" s="29">
        <v>0.0381</v>
      </c>
      <c r="K14" s="29">
        <v>0.0476</v>
      </c>
      <c r="L14" s="29">
        <v>0.009</v>
      </c>
      <c r="M14" s="29">
        <v>1.6193</v>
      </c>
      <c r="N14" s="29">
        <v>1.9972</v>
      </c>
      <c r="O14" s="29">
        <v>0.7463</v>
      </c>
      <c r="P14" s="36">
        <v>34.29</v>
      </c>
      <c r="Q14" s="30">
        <v>8190</v>
      </c>
      <c r="R14" s="36">
        <v>37.97</v>
      </c>
      <c r="S14" s="31">
        <v>9069</v>
      </c>
      <c r="T14" s="31">
        <v>48.26</v>
      </c>
      <c r="U14" s="31"/>
      <c r="V14" s="31"/>
      <c r="W14" s="33"/>
      <c r="X14" s="31"/>
      <c r="Y14" s="31"/>
      <c r="AA14" s="10">
        <f aca="true" t="shared" si="0" ref="AA14:AA22">SUM(C14:N14)</f>
        <v>99.9998</v>
      </c>
      <c r="AB14" s="11" t="str">
        <f>IF(AA14=100,"ОК"," ")</f>
        <v> </v>
      </c>
    </row>
    <row r="15" spans="2:28" s="9" customFormat="1" ht="12.75">
      <c r="B15" s="28">
        <v>42444</v>
      </c>
      <c r="C15" s="29">
        <v>90.1451</v>
      </c>
      <c r="D15" s="29">
        <v>4.7185</v>
      </c>
      <c r="E15" s="29">
        <v>0.9809</v>
      </c>
      <c r="F15" s="29">
        <v>0.1158</v>
      </c>
      <c r="G15" s="29">
        <v>0.1796</v>
      </c>
      <c r="H15" s="29">
        <v>0.0045</v>
      </c>
      <c r="I15" s="29">
        <v>0.0553</v>
      </c>
      <c r="J15" s="29">
        <v>0.0466</v>
      </c>
      <c r="K15" s="29">
        <v>0.0888</v>
      </c>
      <c r="L15" s="29">
        <v>0.0093</v>
      </c>
      <c r="M15" s="29">
        <v>1.647</v>
      </c>
      <c r="N15" s="29">
        <v>2.0086</v>
      </c>
      <c r="O15" s="29">
        <v>0.7494</v>
      </c>
      <c r="P15" s="36">
        <v>34.41</v>
      </c>
      <c r="Q15" s="30">
        <v>8217</v>
      </c>
      <c r="R15" s="36">
        <v>38.1</v>
      </c>
      <c r="S15" s="31">
        <v>9098</v>
      </c>
      <c r="T15" s="31">
        <v>48.31</v>
      </c>
      <c r="U15" s="31"/>
      <c r="V15" s="31"/>
      <c r="W15" s="38" t="s">
        <v>51</v>
      </c>
      <c r="X15" s="31" t="s">
        <v>51</v>
      </c>
      <c r="Y15" s="31" t="s">
        <v>51</v>
      </c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>
        <v>42458</v>
      </c>
      <c r="C16" s="29">
        <v>90.3284</v>
      </c>
      <c r="D16" s="29">
        <v>4.7109</v>
      </c>
      <c r="E16" s="29">
        <v>0.9687</v>
      </c>
      <c r="F16" s="29">
        <v>0.1089</v>
      </c>
      <c r="G16" s="29">
        <v>0.1639</v>
      </c>
      <c r="H16" s="29">
        <v>0.0032</v>
      </c>
      <c r="I16" s="29">
        <v>0.0503</v>
      </c>
      <c r="J16" s="29">
        <v>0.035</v>
      </c>
      <c r="K16" s="29">
        <v>0.0338</v>
      </c>
      <c r="L16" s="29">
        <v>0.0085</v>
      </c>
      <c r="M16" s="29">
        <v>1.582</v>
      </c>
      <c r="N16" s="29">
        <v>2.0064</v>
      </c>
      <c r="O16" s="29">
        <v>0.7464</v>
      </c>
      <c r="P16" s="36">
        <v>34.31</v>
      </c>
      <c r="Q16" s="30">
        <v>8194</v>
      </c>
      <c r="R16" s="36">
        <v>37.99</v>
      </c>
      <c r="S16" s="31">
        <v>9075</v>
      </c>
      <c r="T16" s="31">
        <v>48.29</v>
      </c>
      <c r="U16" s="31"/>
      <c r="V16" s="31"/>
      <c r="W16" s="37"/>
      <c r="X16" s="31"/>
      <c r="Y16" s="31"/>
      <c r="AA16" s="10">
        <f t="shared" si="0"/>
        <v>99.99999999999999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1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21"/>
      <c r="AA23" s="5"/>
      <c r="AB23" s="6"/>
      <c r="AC23"/>
    </row>
    <row r="24" spans="3:24" ht="12.7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  <mergeCell ref="I10:I12"/>
    <mergeCell ref="M10:M12"/>
    <mergeCell ref="E10:E12"/>
    <mergeCell ref="F10:F12"/>
    <mergeCell ref="C6:AA6"/>
    <mergeCell ref="X9:X12"/>
    <mergeCell ref="Y9:Y12"/>
    <mergeCell ref="O10:O12"/>
    <mergeCell ref="K10:K12"/>
    <mergeCell ref="W9:W12"/>
    <mergeCell ref="T10:T12"/>
    <mergeCell ref="C9:N9"/>
    <mergeCell ref="H10:H12"/>
    <mergeCell ref="L10:L12"/>
    <mergeCell ref="P10:P12"/>
    <mergeCell ref="G10:G12"/>
    <mergeCell ref="C24:X24"/>
    <mergeCell ref="B23:X23"/>
    <mergeCell ref="U9:U12"/>
    <mergeCell ref="V9:V12"/>
    <mergeCell ref="B9:B12"/>
    <mergeCell ref="Q10:Q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2016-02-08T13:12:31Z</cp:lastPrinted>
  <dcterms:created xsi:type="dcterms:W3CDTF">2010-01-29T08:37:16Z</dcterms:created>
  <dcterms:modified xsi:type="dcterms:W3CDTF">2016-03-31T11:07:02Z</dcterms:modified>
  <cp:category/>
  <cp:version/>
  <cp:contentType/>
  <cp:contentStatus/>
</cp:coreProperties>
</file>