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'Лист1'!$A$1:$Y$29</definedName>
  </definedNames>
  <calcPr fullCalcOnLoad="1"/>
</workbook>
</file>

<file path=xl/sharedStrings.xml><?xml version="1.0" encoding="utf-8"?>
<sst xmlns="http://schemas.openxmlformats.org/spreadsheetml/2006/main" count="55" uniqueCount="52">
  <si>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</si>
  <si>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</si>
  <si>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</si>
  <si>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</si>
  <si>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</si>
  <si>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</si>
  <si>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</si>
  <si>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</si>
  <si>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</si>
  <si>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</si>
  <si>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</si>
  <si>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</si>
  <si>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</si>
  <si>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</si>
  <si>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</si>
  <si>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</si>
  <si>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</si>
  <si>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</si>
  <si>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</si>
  <si>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</si>
  <si>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</si>
  <si>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</si>
  <si>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</si>
  <si>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</si>
  <si>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</si>
  <si>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</si>
  <si>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</si>
  <si>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</si>
  <si>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</si>
  <si>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</si>
  <si>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</si>
  <si>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</si>
  <si>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</si>
  <si>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</si>
  <si>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</si>
  <si>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</si>
  <si>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</si>
  <si>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</si>
  <si>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</si>
  <si>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Бібрської ВТС, Бібрського ЛВУМГ</t>
  </si>
  <si>
    <r>
      <t xml:space="preserve">Свідоцтво про атестацію </t>
    </r>
    <r>
      <rPr>
        <b/>
        <sz val="8"/>
        <rFont val="Arial"/>
        <family val="2"/>
      </rPr>
      <t>№ РЛ 067/13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16.04.2018 р.</t>
    </r>
  </si>
  <si>
    <t>Саловський Б.Й.</t>
  </si>
  <si>
    <t>Роїк Г.В.</t>
  </si>
  <si>
    <r>
      <t>при 20</t>
    </r>
    <r>
      <rPr>
        <sz val="9"/>
        <rFont val="Calibri"/>
        <family val="2"/>
      </rPr>
      <t>°</t>
    </r>
    <r>
      <rPr>
        <sz val="9"/>
        <rFont val="Arial"/>
        <family val="2"/>
      </rPr>
      <t>С; 101,325 кПа</t>
    </r>
  </si>
  <si>
    <r>
      <t>густина кг/м</t>
    </r>
    <r>
      <rPr>
        <sz val="9"/>
        <rFont val="Calibri"/>
        <family val="2"/>
      </rPr>
      <t>³</t>
    </r>
  </si>
  <si>
    <r>
      <t>теплота зоряння нижча МДж/м</t>
    </r>
    <r>
      <rPr>
        <sz val="9"/>
        <rFont val="Calibri"/>
        <family val="2"/>
      </rPr>
      <t>³</t>
    </r>
  </si>
  <si>
    <r>
      <t>переданого__</t>
    </r>
    <r>
      <rPr>
        <b/>
        <u val="single"/>
        <sz val="10"/>
        <rFont val="Arial"/>
        <family val="2"/>
      </rPr>
      <t>Бібрським_ЛВУМГ</t>
    </r>
    <r>
      <rPr>
        <sz val="10"/>
        <rFont val="Arial"/>
        <family val="2"/>
      </rPr>
      <t>___та прийнятого ______</t>
    </r>
    <r>
      <rPr>
        <b/>
        <u val="single"/>
        <sz val="10"/>
        <rFont val="Arial"/>
        <family val="2"/>
      </rPr>
      <t>ПАТ "Львівгаз"</t>
    </r>
    <r>
      <rPr>
        <sz val="10"/>
        <rFont val="Arial"/>
        <family val="2"/>
      </rPr>
      <t>___</t>
    </r>
    <r>
      <rPr>
        <u val="single"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ГРС  </t>
    </r>
    <r>
      <rPr>
        <b/>
        <sz val="10"/>
        <rFont val="Arial"/>
        <family val="2"/>
      </rPr>
      <t>_</t>
    </r>
    <r>
      <rPr>
        <b/>
        <u val="single"/>
        <sz val="10"/>
        <rFont val="Arial"/>
        <family val="2"/>
      </rPr>
      <t xml:space="preserve"> Нове Село</t>
    </r>
    <r>
      <rPr>
        <sz val="10"/>
        <rFont val="Arial"/>
        <family val="2"/>
      </rPr>
      <t>____________</t>
    </r>
  </si>
  <si>
    <t xml:space="preserve">Масова концентрація сірководню, г/м³                       </t>
  </si>
  <si>
    <t xml:space="preserve">Масова концентрація меркаптанової сірки, г/м³                       </t>
  </si>
  <si>
    <t xml:space="preserve">Маса механічних домішок, г/м³                    </t>
  </si>
  <si>
    <r>
      <t>з газопроводу _</t>
    </r>
    <r>
      <rPr>
        <u val="single"/>
        <sz val="10"/>
        <rFont val="Arial"/>
        <family val="2"/>
      </rPr>
      <t>Івацевичі - Долина ІІІн.</t>
    </r>
    <r>
      <rPr>
        <sz val="10"/>
        <rFont val="Arial"/>
        <family val="2"/>
      </rPr>
      <t>____________                _</t>
    </r>
    <r>
      <rPr>
        <b/>
        <u val="single"/>
        <sz val="10"/>
        <rFont val="Arial"/>
        <family val="2"/>
      </rPr>
      <t>з 01.03.2016р.     по _    31.03.2016р</t>
    </r>
    <r>
      <rPr>
        <sz val="10"/>
        <rFont val="Arial"/>
        <family val="2"/>
      </rPr>
      <t>._____________________________</t>
    </r>
  </si>
  <si>
    <t>Не вияв.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</si>
</sst>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422]d\ mmmm\ yyyy&quot; р.&quot;"/>
    <numFmt numFmtId="181" formatCode="dd\.mm\.yy;@"/>
    <numFmt numFmtId="182" formatCode="mmm/yyyy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7" applyNumberFormat="0" applyFill="0" applyAlignment="0" applyProtection="0"/>
    <xf numFmtId="0" fontId="47" fillId="30" borderId="0" applyNumberFormat="0" applyBorder="0" applyAlignment="0" applyProtection="0"/>
    <xf numFmtId="0" fontId="0" fillId="31" borderId="8" applyNumberFormat="0" applyFont="0" applyAlignment="0" applyProtection="0"/>
    <xf numFmtId="0" fontId="48" fillId="29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181" fontId="0" fillId="0" borderId="15" xfId="0" applyNumberFormat="1" applyFont="1" applyFill="1" applyBorder="1" applyAlignment="1">
      <alignment horizontal="center" vertical="center"/>
    </xf>
    <xf numFmtId="179" fontId="1" fillId="0" borderId="15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 wrapText="1"/>
    </xf>
    <xf numFmtId="0" fontId="11" fillId="0" borderId="15" xfId="0" applyFont="1" applyBorder="1" applyAlignment="1">
      <alignment horizontal="center" textRotation="90" wrapText="1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center" textRotation="90" wrapText="1"/>
    </xf>
    <xf numFmtId="0" fontId="12" fillId="0" borderId="20" xfId="0" applyFont="1" applyBorder="1" applyAlignment="1">
      <alignment horizontal="center" textRotation="90" wrapText="1"/>
    </xf>
    <xf numFmtId="0" fontId="12" fillId="0" borderId="21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77" fontId="1" fillId="0" borderId="13" xfId="0" applyNumberFormat="1" applyFont="1" applyBorder="1" applyAlignment="1">
      <alignment horizontal="left" vertical="center" wrapText="1"/>
    </xf>
    <xf numFmtId="0" fontId="12" fillId="0" borderId="22" xfId="0" applyFont="1" applyBorder="1" applyAlignment="1">
      <alignment horizontal="center" textRotation="90" wrapText="1"/>
    </xf>
    <xf numFmtId="0" fontId="12" fillId="0" borderId="23" xfId="0" applyFont="1" applyBorder="1" applyAlignment="1">
      <alignment horizontal="center" textRotation="90" wrapText="1"/>
    </xf>
    <xf numFmtId="0" fontId="12" fillId="0" borderId="24" xfId="0" applyFont="1" applyBorder="1" applyAlignment="1">
      <alignment horizontal="center" textRotation="90" wrapText="1"/>
    </xf>
    <xf numFmtId="0" fontId="12" fillId="0" borderId="19" xfId="0" applyFont="1" applyBorder="1" applyAlignment="1">
      <alignment horizontal="center" textRotation="90" wrapText="1"/>
    </xf>
    <xf numFmtId="0" fontId="11" fillId="0" borderId="20" xfId="0" applyFont="1" applyBorder="1" applyAlignment="1">
      <alignment horizontal="center" textRotation="90" wrapText="1"/>
    </xf>
    <xf numFmtId="0" fontId="12" fillId="0" borderId="21" xfId="0" applyFont="1" applyBorder="1" applyAlignment="1">
      <alignment horizontal="center" wrapText="1"/>
    </xf>
    <xf numFmtId="0" fontId="11" fillId="0" borderId="19" xfId="0" applyNumberFormat="1" applyFont="1" applyBorder="1" applyAlignment="1">
      <alignment horizontal="center" textRotation="90" wrapText="1"/>
    </xf>
    <xf numFmtId="0" fontId="11" fillId="0" borderId="20" xfId="0" applyNumberFormat="1" applyFont="1" applyBorder="1" applyAlignment="1">
      <alignment horizontal="center" textRotation="90" wrapText="1"/>
    </xf>
    <xf numFmtId="0" fontId="11" fillId="0" borderId="21" xfId="0" applyNumberFormat="1" applyFont="1" applyBorder="1" applyAlignment="1">
      <alignment horizontal="center" textRotation="90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tabSelected="1" view="pageBreakPreview" zoomScale="90" zoomScaleSheetLayoutView="90" workbookViewId="0" topLeftCell="A1">
      <selection activeCell="B9" sqref="B9:B12"/>
    </sheetView>
  </sheetViews>
  <sheetFormatPr defaultColWidth="9.00390625" defaultRowHeight="12.75"/>
  <cols>
    <col min="1" max="1" width="1.00390625" style="0" customWidth="1"/>
    <col min="2" max="2" width="9.00390625" style="0" customWidth="1"/>
    <col min="3" max="16" width="7.125" style="0" customWidth="1"/>
    <col min="17" max="17" width="7.625" style="0" customWidth="1"/>
    <col min="18" max="20" width="7.125" style="0" customWidth="1"/>
    <col min="21" max="21" width="6.00390625" style="0" customWidth="1"/>
    <col min="22" max="22" width="5.375" style="0" customWidth="1"/>
    <col min="23" max="23" width="8.125" style="0" customWidth="1"/>
    <col min="24" max="24" width="8.25390625" style="0" customWidth="1"/>
    <col min="25" max="25" width="9.00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6"/>
      <c r="X2" s="47"/>
      <c r="Y2" s="47"/>
      <c r="Z2" s="4"/>
      <c r="AA2" s="4"/>
    </row>
    <row r="3" spans="2:27" ht="12.75">
      <c r="B3" s="8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H5" s="26"/>
      <c r="I5" s="8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6.5" customHeight="1">
      <c r="C6" s="52" t="s">
        <v>32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3"/>
    </row>
    <row r="7" spans="2:27" ht="28.5" customHeight="1">
      <c r="B7" s="48" t="s">
        <v>46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"/>
      <c r="AA7" s="4"/>
    </row>
    <row r="8" spans="2:27" ht="25.5" customHeight="1">
      <c r="B8" s="50" t="s">
        <v>50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4"/>
      <c r="AA8" s="4"/>
    </row>
    <row r="9" spans="2:29" ht="32.25" customHeight="1">
      <c r="B9" s="43" t="s">
        <v>17</v>
      </c>
      <c r="C9" s="54" t="s">
        <v>33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6"/>
      <c r="O9" s="39" t="s">
        <v>43</v>
      </c>
      <c r="P9" s="40"/>
      <c r="Q9" s="40"/>
      <c r="R9" s="41"/>
      <c r="S9" s="41"/>
      <c r="T9" s="42"/>
      <c r="U9" s="59" t="s">
        <v>30</v>
      </c>
      <c r="V9" s="62" t="s">
        <v>31</v>
      </c>
      <c r="W9" s="38" t="s">
        <v>49</v>
      </c>
      <c r="X9" s="38" t="s">
        <v>48</v>
      </c>
      <c r="Y9" s="38" t="s">
        <v>47</v>
      </c>
      <c r="Z9" s="4"/>
      <c r="AB9" s="7"/>
      <c r="AC9"/>
    </row>
    <row r="10" spans="2:29" ht="48.75" customHeight="1">
      <c r="B10" s="63"/>
      <c r="C10" s="38" t="s">
        <v>18</v>
      </c>
      <c r="D10" s="38" t="s">
        <v>19</v>
      </c>
      <c r="E10" s="38" t="s">
        <v>20</v>
      </c>
      <c r="F10" s="38" t="s">
        <v>21</v>
      </c>
      <c r="G10" s="38" t="s">
        <v>22</v>
      </c>
      <c r="H10" s="38" t="s">
        <v>23</v>
      </c>
      <c r="I10" s="38" t="s">
        <v>24</v>
      </c>
      <c r="J10" s="38" t="s">
        <v>25</v>
      </c>
      <c r="K10" s="38" t="s">
        <v>26</v>
      </c>
      <c r="L10" s="38" t="s">
        <v>27</v>
      </c>
      <c r="M10" s="43" t="s">
        <v>28</v>
      </c>
      <c r="N10" s="43" t="s">
        <v>29</v>
      </c>
      <c r="O10" s="43" t="s">
        <v>44</v>
      </c>
      <c r="P10" s="62" t="s">
        <v>45</v>
      </c>
      <c r="Q10" s="65" t="s">
        <v>14</v>
      </c>
      <c r="R10" s="43" t="s">
        <v>13</v>
      </c>
      <c r="S10" s="43" t="s">
        <v>15</v>
      </c>
      <c r="T10" s="43" t="s">
        <v>16</v>
      </c>
      <c r="U10" s="60"/>
      <c r="V10" s="44"/>
      <c r="W10" s="38"/>
      <c r="X10" s="38"/>
      <c r="Y10" s="38"/>
      <c r="Z10" s="4"/>
      <c r="AB10" s="7"/>
      <c r="AC10"/>
    </row>
    <row r="11" spans="2:29" ht="15.75" customHeight="1">
      <c r="B11" s="63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44"/>
      <c r="N11" s="44"/>
      <c r="O11" s="44"/>
      <c r="P11" s="44"/>
      <c r="Q11" s="66"/>
      <c r="R11" s="44"/>
      <c r="S11" s="44"/>
      <c r="T11" s="44"/>
      <c r="U11" s="60"/>
      <c r="V11" s="44"/>
      <c r="W11" s="38"/>
      <c r="X11" s="38"/>
      <c r="Y11" s="38"/>
      <c r="Z11" s="4"/>
      <c r="AB11" s="7"/>
      <c r="AC11"/>
    </row>
    <row r="12" spans="2:29" ht="21" customHeight="1">
      <c r="B12" s="64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45"/>
      <c r="N12" s="45"/>
      <c r="O12" s="45"/>
      <c r="P12" s="45"/>
      <c r="Q12" s="67"/>
      <c r="R12" s="45"/>
      <c r="S12" s="45"/>
      <c r="T12" s="45"/>
      <c r="U12" s="61"/>
      <c r="V12" s="45"/>
      <c r="W12" s="38"/>
      <c r="X12" s="38"/>
      <c r="Y12" s="38"/>
      <c r="Z12" s="4"/>
      <c r="AB12" s="7"/>
      <c r="AC12"/>
    </row>
    <row r="13" spans="2:28" s="9" customFormat="1" ht="15.75" customHeight="1">
      <c r="B13" s="28">
        <v>42432</v>
      </c>
      <c r="C13" s="29">
        <v>98.1912</v>
      </c>
      <c r="D13" s="29">
        <v>0.3918</v>
      </c>
      <c r="E13" s="29">
        <v>0.1732</v>
      </c>
      <c r="F13" s="29">
        <v>0.0434</v>
      </c>
      <c r="G13" s="29">
        <v>0.0201</v>
      </c>
      <c r="H13" s="29">
        <v>0.0013</v>
      </c>
      <c r="I13" s="29">
        <v>0.0142</v>
      </c>
      <c r="J13" s="29">
        <v>0.0027</v>
      </c>
      <c r="K13" s="29">
        <v>0.005</v>
      </c>
      <c r="L13" s="29">
        <v>0.0078</v>
      </c>
      <c r="M13" s="29">
        <v>1.1128</v>
      </c>
      <c r="N13" s="29">
        <v>0.0363</v>
      </c>
      <c r="O13" s="29">
        <v>0.6802</v>
      </c>
      <c r="P13" s="35">
        <v>33.31</v>
      </c>
      <c r="Q13" s="30">
        <v>7954</v>
      </c>
      <c r="R13" s="35">
        <v>36.96</v>
      </c>
      <c r="S13" s="31">
        <v>8826</v>
      </c>
      <c r="T13" s="31">
        <v>49.19</v>
      </c>
      <c r="U13" s="31"/>
      <c r="V13" s="31"/>
      <c r="W13" s="36"/>
      <c r="X13" s="31"/>
      <c r="Y13" s="31" t="s">
        <v>51</v>
      </c>
      <c r="AA13" s="10">
        <f>SUM(C13:N13)</f>
        <v>99.99980000000001</v>
      </c>
      <c r="AB13" s="11" t="str">
        <f>IF(AA13=100,"ОК"," ")</f>
        <v> </v>
      </c>
    </row>
    <row r="14" spans="2:28" s="9" customFormat="1" ht="12.75">
      <c r="B14" s="28">
        <v>42440</v>
      </c>
      <c r="C14" s="29">
        <v>98.0035</v>
      </c>
      <c r="D14" s="29">
        <v>0.4092</v>
      </c>
      <c r="E14" s="29">
        <v>0.1879</v>
      </c>
      <c r="F14" s="29">
        <v>0.0503</v>
      </c>
      <c r="G14" s="29">
        <v>0.0203</v>
      </c>
      <c r="H14" s="29">
        <v>0.0007</v>
      </c>
      <c r="I14" s="29">
        <v>0.0164</v>
      </c>
      <c r="J14" s="29">
        <v>0.0024</v>
      </c>
      <c r="K14" s="29">
        <v>0.0044</v>
      </c>
      <c r="L14" s="29">
        <v>0.0103</v>
      </c>
      <c r="M14" s="29">
        <v>1.247</v>
      </c>
      <c r="N14" s="29">
        <v>0.0477</v>
      </c>
      <c r="O14" s="29">
        <v>0.6814</v>
      </c>
      <c r="P14" s="30">
        <v>33.28</v>
      </c>
      <c r="Q14" s="30">
        <v>7947</v>
      </c>
      <c r="R14" s="35">
        <v>36.92</v>
      </c>
      <c r="S14" s="31">
        <v>8817</v>
      </c>
      <c r="T14" s="35">
        <v>49.1</v>
      </c>
      <c r="U14" s="31"/>
      <c r="V14" s="31"/>
      <c r="W14" s="32"/>
      <c r="X14" s="31"/>
      <c r="Y14" s="31"/>
      <c r="AA14" s="10">
        <f>SUM(C14:R14)</f>
        <v>8117.8815</v>
      </c>
      <c r="AB14" s="11" t="str">
        <f>IF(AA14=100,"ОК"," ")</f>
        <v> </v>
      </c>
    </row>
    <row r="15" spans="2:28" s="9" customFormat="1" ht="12.75">
      <c r="B15" s="28">
        <v>42459</v>
      </c>
      <c r="C15" s="29">
        <v>98.2181</v>
      </c>
      <c r="D15" s="29">
        <v>0.3703</v>
      </c>
      <c r="E15" s="29">
        <v>0.1622</v>
      </c>
      <c r="F15" s="29">
        <v>0.0412</v>
      </c>
      <c r="G15" s="29">
        <v>0.015</v>
      </c>
      <c r="H15" s="29">
        <v>0.0005</v>
      </c>
      <c r="I15" s="29">
        <v>0.0143</v>
      </c>
      <c r="J15" s="29">
        <v>0.0006</v>
      </c>
      <c r="K15" s="29">
        <v>0.0006</v>
      </c>
      <c r="L15" s="29">
        <v>0.0157</v>
      </c>
      <c r="M15" s="29">
        <v>1.1343</v>
      </c>
      <c r="N15" s="29">
        <v>0.0271</v>
      </c>
      <c r="O15" s="29">
        <v>0.6797</v>
      </c>
      <c r="P15" s="35">
        <v>33.28</v>
      </c>
      <c r="Q15" s="37">
        <v>7947</v>
      </c>
      <c r="R15" s="35">
        <v>36.92</v>
      </c>
      <c r="S15" s="31">
        <v>8817</v>
      </c>
      <c r="T15" s="35">
        <v>49.17</v>
      </c>
      <c r="U15" s="31"/>
      <c r="V15" s="31"/>
      <c r="W15" s="33"/>
      <c r="X15" s="31"/>
      <c r="Y15" s="31"/>
      <c r="AA15" s="10">
        <f aca="true" t="shared" si="0" ref="AA15:AA22">SUM(C15:N15)</f>
        <v>99.99990000000003</v>
      </c>
      <c r="AB15" s="11" t="str">
        <f>IF(AA15=100,"ОК"," ")</f>
        <v> </v>
      </c>
    </row>
    <row r="16" spans="2:28" s="9" customFormat="1" ht="12.75"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5"/>
      <c r="Q16" s="30"/>
      <c r="R16" s="35"/>
      <c r="S16" s="31"/>
      <c r="T16" s="35"/>
      <c r="U16" s="31"/>
      <c r="V16" s="31"/>
      <c r="W16" s="33"/>
      <c r="X16" s="31"/>
      <c r="Y16" s="31"/>
      <c r="AA16" s="10">
        <f t="shared" si="0"/>
        <v>0</v>
      </c>
      <c r="AB16" s="11" t="str">
        <f>IF(AA16=100,"ОК"," ")</f>
        <v> </v>
      </c>
    </row>
    <row r="17" spans="2:28" s="9" customFormat="1" ht="12.75"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5"/>
      <c r="Q17" s="29"/>
      <c r="R17" s="35"/>
      <c r="S17" s="31"/>
      <c r="T17" s="35"/>
      <c r="U17" s="31"/>
      <c r="V17" s="31"/>
      <c r="W17" s="34"/>
      <c r="X17" s="31"/>
      <c r="Y17" s="31"/>
      <c r="AA17" s="10">
        <f t="shared" si="0"/>
        <v>0</v>
      </c>
      <c r="AB17" s="11" t="str">
        <f>IF(AA17=100,"ОК"," ")</f>
        <v> </v>
      </c>
    </row>
    <row r="18" spans="2:28" s="9" customFormat="1" ht="12.75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5"/>
      <c r="Q18" s="29"/>
      <c r="R18" s="35"/>
      <c r="S18" s="31"/>
      <c r="T18" s="35"/>
      <c r="U18" s="31"/>
      <c r="V18" s="31"/>
      <c r="W18" s="34"/>
      <c r="X18" s="31"/>
      <c r="Y18" s="31"/>
      <c r="AA18" s="10">
        <f t="shared" si="0"/>
        <v>0</v>
      </c>
      <c r="AB18" s="11"/>
    </row>
    <row r="19" spans="2:28" s="9" customFormat="1" ht="12.75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5"/>
      <c r="Q19" s="29"/>
      <c r="R19" s="35"/>
      <c r="S19" s="31"/>
      <c r="T19" s="35"/>
      <c r="U19" s="31"/>
      <c r="V19" s="31"/>
      <c r="W19" s="34"/>
      <c r="X19" s="31"/>
      <c r="Y19" s="31"/>
      <c r="AA19" s="10">
        <f t="shared" si="0"/>
        <v>0</v>
      </c>
      <c r="AB19" s="11"/>
    </row>
    <row r="20" spans="2:28" s="9" customFormat="1" ht="12.75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5"/>
      <c r="Q20" s="29"/>
      <c r="R20" s="35"/>
      <c r="S20" s="31"/>
      <c r="T20" s="35"/>
      <c r="U20" s="31"/>
      <c r="V20" s="31"/>
      <c r="W20" s="34"/>
      <c r="X20" s="31"/>
      <c r="Y20" s="31"/>
      <c r="AA20" s="10">
        <f t="shared" si="0"/>
        <v>0</v>
      </c>
      <c r="AB20" s="11"/>
    </row>
    <row r="21" spans="2:28" s="9" customFormat="1" ht="12.75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5"/>
      <c r="Q21" s="29"/>
      <c r="R21" s="35"/>
      <c r="S21" s="31"/>
      <c r="T21" s="35"/>
      <c r="U21" s="31"/>
      <c r="V21" s="31"/>
      <c r="W21" s="33"/>
      <c r="X21" s="31"/>
      <c r="Y21" s="31"/>
      <c r="AA21" s="10">
        <f t="shared" si="0"/>
        <v>0</v>
      </c>
      <c r="AB21" s="11"/>
    </row>
    <row r="22" spans="2:28" s="9" customFormat="1" ht="12.75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5"/>
      <c r="S22" s="31"/>
      <c r="T22" s="35"/>
      <c r="U22" s="31"/>
      <c r="V22" s="31"/>
      <c r="W22" s="34"/>
      <c r="X22" s="31"/>
      <c r="Y22" s="31"/>
      <c r="AA22" s="10">
        <f t="shared" si="0"/>
        <v>0</v>
      </c>
      <c r="AB22" s="11"/>
    </row>
    <row r="23" spans="2:29" ht="12.75" customHeight="1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21"/>
      <c r="AA23" s="5"/>
      <c r="AB23" s="6"/>
      <c r="AC23"/>
    </row>
    <row r="24" spans="3:24" ht="12.75"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</row>
    <row r="25" spans="3:24" ht="12.7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  <c r="R25" s="20"/>
      <c r="S25" s="20"/>
      <c r="T25" s="20"/>
      <c r="U25" s="20"/>
      <c r="V25" s="20"/>
      <c r="W25" s="20"/>
      <c r="X25" s="20"/>
    </row>
    <row r="26" spans="3:20" ht="12.75">
      <c r="C26" s="24" t="s">
        <v>36</v>
      </c>
      <c r="D26" s="22"/>
      <c r="E26" s="22"/>
      <c r="F26" s="22"/>
      <c r="G26" s="27"/>
      <c r="H26" s="27" t="s">
        <v>41</v>
      </c>
      <c r="I26" s="27"/>
      <c r="J26" s="27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3:22" ht="12.75">
      <c r="C27" s="1" t="s">
        <v>34</v>
      </c>
      <c r="L27" s="2" t="s">
        <v>0</v>
      </c>
      <c r="N27" s="2" t="s">
        <v>1</v>
      </c>
      <c r="T27" s="2" t="s">
        <v>2</v>
      </c>
      <c r="U27" s="2"/>
      <c r="V27" s="2"/>
    </row>
    <row r="28" spans="3:20" ht="18" customHeight="1">
      <c r="C28" s="24" t="s">
        <v>35</v>
      </c>
      <c r="D28" s="25"/>
      <c r="E28" s="25"/>
      <c r="F28" s="25"/>
      <c r="G28" s="25"/>
      <c r="H28" s="27" t="s">
        <v>42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3:22" ht="12.75">
      <c r="C29" s="1" t="s">
        <v>37</v>
      </c>
      <c r="L29" s="2" t="s">
        <v>0</v>
      </c>
      <c r="N29" s="2" t="s">
        <v>1</v>
      </c>
      <c r="T29" s="2" t="s">
        <v>2</v>
      </c>
      <c r="U29" s="2"/>
      <c r="V29" s="2"/>
    </row>
    <row r="31" spans="3:25" ht="12.7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</sheetData>
  <sheetProtection/>
  <mergeCells count="32">
    <mergeCell ref="H10:H12"/>
    <mergeCell ref="L10:L12"/>
    <mergeCell ref="T10:T12"/>
    <mergeCell ref="C9:N9"/>
    <mergeCell ref="C24:X24"/>
    <mergeCell ref="B23:X23"/>
    <mergeCell ref="U9:U12"/>
    <mergeCell ref="V9:V12"/>
    <mergeCell ref="B9:B12"/>
    <mergeCell ref="Q10:Q12"/>
    <mergeCell ref="P10:P12"/>
    <mergeCell ref="G10:G12"/>
    <mergeCell ref="C6:AA6"/>
    <mergeCell ref="X9:X12"/>
    <mergeCell ref="Y9:Y12"/>
    <mergeCell ref="O10:O12"/>
    <mergeCell ref="K10:K12"/>
    <mergeCell ref="W9:W12"/>
    <mergeCell ref="E10:E12"/>
    <mergeCell ref="F10:F12"/>
    <mergeCell ref="I10:I12"/>
    <mergeCell ref="M10:M12"/>
    <mergeCell ref="J10:J12"/>
    <mergeCell ref="O9:T9"/>
    <mergeCell ref="R10:R12"/>
    <mergeCell ref="S10:S12"/>
    <mergeCell ref="W2:Y2"/>
    <mergeCell ref="B7:Y7"/>
    <mergeCell ref="B8:Y8"/>
    <mergeCell ref="D10:D12"/>
    <mergeCell ref="C10:C12"/>
    <mergeCell ref="N10:N12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Ройик Галина Владимировна</cp:lastModifiedBy>
  <cp:lastPrinted>2016-02-08T13:12:31Z</cp:lastPrinted>
  <dcterms:created xsi:type="dcterms:W3CDTF">2010-01-29T08:37:16Z</dcterms:created>
  <dcterms:modified xsi:type="dcterms:W3CDTF">2016-03-31T13:20:23Z</dcterms:modified>
  <cp:category/>
  <cp:version/>
  <cp:contentType/>
  <cp:contentStatus/>
</cp:coreProperties>
</file>