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<sst xmlns="http://schemas.openxmlformats.org/spreadsheetml/2006/main" count="57" uniqueCount="53">
  <si>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</si>
  <si>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</si>
  <si>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</si>
  <si>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</si>
  <si>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</si>
  <si>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</si>
  <si>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</si>
  <si>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</si>
  <si>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</si>
  <si>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</si>
  <si>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</si>
  <si>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</si>
  <si>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</si>
  <si>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</si>
  <si>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</si>
  <si>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</si>
  <si>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</si>
  <si>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</si>
  <si>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</si>
  <si>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</si>
  <si>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</si>
  <si>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</si>
  <si>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</si>
  <si>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</si>
  <si>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</si>
  <si>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</si>
  <si>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</si>
  <si>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</si>
  <si>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</si>
  <si>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</si>
  <si>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</si>
  <si>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</si>
  <si>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</si>
  <si>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</si>
  <si>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</si>
  <si>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</si>
  <si>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</si>
  <si>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</si>
  <si>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</si>
  <si>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</si>
  <si>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</si>
  <si>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</si>
  <si>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</si>
  <si>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</si>
  <si>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</si>
  <si>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</si>
  <si>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>Не вияв.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</si>
  <si>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</si>
  <si>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</si>
  <si>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</si>
  <si>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ІІн.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01.03.2016р.     по _    31.03.2016р</t>
    </r>
    <r>
      <rPr>
        <sz val="10"/>
        <rFont val="Arial"/>
        <family val="2"/>
      </rPr>
      <t>._____________________________</t>
    </r>
  </si>
  <si>
    <t>Не вияв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</si>
  <si>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Бібрка</t>
    </r>
    <r>
      <rPr>
        <sz val="10"/>
        <rFont val="Arial"/>
        <family val="2"/>
      </rPr>
      <t>_____________</t>
    </r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</si>
</sst>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422]d\ mmmm\ yyyy&quot; р.&quot;"/>
    <numFmt numFmtId="181" formatCode="dd\.mm\.yy;@"/>
    <numFmt numFmtId="182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1" fontId="0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7">
      <selection activeCell="B7" sqref="B7:Y7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47" t="s">
        <v>32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2:27" ht="28.5" customHeight="1">
      <c r="B7" s="40" t="s">
        <v>52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25.5" customHeight="1">
      <c r="B8" s="42" t="s">
        <v>50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44" t="s">
        <v>17</v>
      </c>
      <c r="C9" s="59" t="s">
        <v>33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49" t="s">
        <v>43</v>
      </c>
      <c r="P9" s="50"/>
      <c r="Q9" s="50"/>
      <c r="R9" s="51"/>
      <c r="S9" s="51"/>
      <c r="T9" s="52"/>
      <c r="U9" s="64" t="s">
        <v>30</v>
      </c>
      <c r="V9" s="53" t="s">
        <v>31</v>
      </c>
      <c r="W9" s="37" t="s">
        <v>47</v>
      </c>
      <c r="X9" s="37" t="s">
        <v>48</v>
      </c>
      <c r="Y9" s="37" t="s">
        <v>49</v>
      </c>
      <c r="Z9" s="4"/>
      <c r="AB9" s="7"/>
      <c r="AC9"/>
    </row>
    <row r="10" spans="2:29" ht="48.75" customHeight="1">
      <c r="B10" s="54"/>
      <c r="C10" s="37" t="s">
        <v>18</v>
      </c>
      <c r="D10" s="37" t="s">
        <v>19</v>
      </c>
      <c r="E10" s="37" t="s">
        <v>20</v>
      </c>
      <c r="F10" s="37" t="s">
        <v>21</v>
      </c>
      <c r="G10" s="37" t="s">
        <v>22</v>
      </c>
      <c r="H10" s="37" t="s">
        <v>23</v>
      </c>
      <c r="I10" s="37" t="s">
        <v>24</v>
      </c>
      <c r="J10" s="37" t="s">
        <v>25</v>
      </c>
      <c r="K10" s="37" t="s">
        <v>26</v>
      </c>
      <c r="L10" s="37" t="s">
        <v>27</v>
      </c>
      <c r="M10" s="44" t="s">
        <v>28</v>
      </c>
      <c r="N10" s="44" t="s">
        <v>29</v>
      </c>
      <c r="O10" s="44" t="s">
        <v>44</v>
      </c>
      <c r="P10" s="53" t="s">
        <v>45</v>
      </c>
      <c r="Q10" s="44" t="s">
        <v>14</v>
      </c>
      <c r="R10" s="44" t="s">
        <v>13</v>
      </c>
      <c r="S10" s="44" t="s">
        <v>15</v>
      </c>
      <c r="T10" s="56" t="s">
        <v>16</v>
      </c>
      <c r="U10" s="65"/>
      <c r="V10" s="45"/>
      <c r="W10" s="37"/>
      <c r="X10" s="37"/>
      <c r="Y10" s="37"/>
      <c r="Z10" s="4"/>
      <c r="AB10" s="7"/>
      <c r="AC10"/>
    </row>
    <row r="11" spans="2:29" ht="15.75" customHeight="1">
      <c r="B11" s="5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5"/>
      <c r="N11" s="45"/>
      <c r="O11" s="45"/>
      <c r="P11" s="45"/>
      <c r="Q11" s="54"/>
      <c r="R11" s="45"/>
      <c r="S11" s="45"/>
      <c r="T11" s="57"/>
      <c r="U11" s="65"/>
      <c r="V11" s="45"/>
      <c r="W11" s="37"/>
      <c r="X11" s="37"/>
      <c r="Y11" s="37"/>
      <c r="Z11" s="4"/>
      <c r="AB11" s="7"/>
      <c r="AC11"/>
    </row>
    <row r="12" spans="2:29" ht="21" customHeight="1">
      <c r="B12" s="6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6"/>
      <c r="N12" s="46"/>
      <c r="O12" s="46"/>
      <c r="P12" s="46"/>
      <c r="Q12" s="55"/>
      <c r="R12" s="46"/>
      <c r="S12" s="46"/>
      <c r="T12" s="58"/>
      <c r="U12" s="66"/>
      <c r="V12" s="46"/>
      <c r="W12" s="37"/>
      <c r="X12" s="37"/>
      <c r="Y12" s="37"/>
      <c r="Z12" s="4"/>
      <c r="AB12" s="7"/>
      <c r="AC12"/>
    </row>
    <row r="13" spans="2:28" s="9" customFormat="1" ht="12.75">
      <c r="B13" s="28">
        <v>42431</v>
      </c>
      <c r="C13" s="29">
        <v>93.9156</v>
      </c>
      <c r="D13" s="29">
        <v>3.1388</v>
      </c>
      <c r="E13" s="29">
        <v>0.9073</v>
      </c>
      <c r="F13" s="29">
        <v>0.129</v>
      </c>
      <c r="G13" s="29">
        <v>0.158</v>
      </c>
      <c r="H13" s="29">
        <v>0.0049</v>
      </c>
      <c r="I13" s="29">
        <v>0.0336</v>
      </c>
      <c r="J13" s="29">
        <v>0.0269</v>
      </c>
      <c r="K13" s="29">
        <v>0.0334</v>
      </c>
      <c r="L13" s="29">
        <v>0.0055</v>
      </c>
      <c r="M13" s="29">
        <v>0.9163</v>
      </c>
      <c r="N13" s="29">
        <v>0.7306</v>
      </c>
      <c r="O13" s="29">
        <v>0.718</v>
      </c>
      <c r="P13" s="35">
        <v>34.51</v>
      </c>
      <c r="Q13" s="30">
        <v>8240</v>
      </c>
      <c r="R13" s="35">
        <v>38.22</v>
      </c>
      <c r="S13" s="31">
        <v>9130</v>
      </c>
      <c r="T13" s="35">
        <v>49.53</v>
      </c>
      <c r="U13" s="31"/>
      <c r="V13" s="31"/>
      <c r="W13" s="36" t="s">
        <v>46</v>
      </c>
      <c r="X13" s="31" t="s">
        <v>46</v>
      </c>
      <c r="Y13" s="31" t="s">
        <v>51</v>
      </c>
      <c r="AA13" s="10">
        <f>SUM(C13:N13)</f>
        <v>99.99990000000003</v>
      </c>
      <c r="AB13" s="11" t="str">
        <f>IF(AA13=100,"ОК"," ")</f>
        <v> </v>
      </c>
    </row>
    <row r="14" spans="2:28" s="9" customFormat="1" ht="12.75">
      <c r="B14" s="28">
        <v>42437</v>
      </c>
      <c r="C14" s="29">
        <v>93.6548</v>
      </c>
      <c r="D14" s="29">
        <v>3.2436</v>
      </c>
      <c r="E14" s="29">
        <v>0.9113</v>
      </c>
      <c r="F14" s="29">
        <v>0.1241</v>
      </c>
      <c r="G14" s="29">
        <v>0.1542</v>
      </c>
      <c r="H14" s="29">
        <v>0.0014</v>
      </c>
      <c r="I14" s="29">
        <v>0.0332</v>
      </c>
      <c r="J14" s="29">
        <v>0.0264</v>
      </c>
      <c r="K14" s="29">
        <v>0.0238</v>
      </c>
      <c r="L14" s="29">
        <v>0.006</v>
      </c>
      <c r="M14" s="29">
        <v>0.9842</v>
      </c>
      <c r="N14" s="29">
        <v>0.8371</v>
      </c>
      <c r="O14" s="29">
        <v>0.7197</v>
      </c>
      <c r="P14" s="35">
        <v>34.45</v>
      </c>
      <c r="Q14" s="30">
        <v>8227</v>
      </c>
      <c r="R14" s="35">
        <v>38.17</v>
      </c>
      <c r="S14" s="31">
        <v>9116</v>
      </c>
      <c r="T14" s="35">
        <v>49.4</v>
      </c>
      <c r="U14" s="31"/>
      <c r="V14" s="31"/>
      <c r="W14" s="32"/>
      <c r="X14" s="31"/>
      <c r="Y14" s="31"/>
      <c r="AA14" s="10">
        <f aca="true" t="shared" si="0" ref="AA14:AA22">SUM(C14:N14)</f>
        <v>100.00009999999999</v>
      </c>
      <c r="AB14" s="11" t="str">
        <f>IF(AA14=100,"ОК"," ")</f>
        <v> </v>
      </c>
    </row>
    <row r="15" spans="2:28" s="9" customFormat="1" ht="12.75">
      <c r="B15" s="28">
        <v>42439</v>
      </c>
      <c r="C15" s="29">
        <v>93.6912</v>
      </c>
      <c r="D15" s="29">
        <v>3.244</v>
      </c>
      <c r="E15" s="29">
        <v>0.9178</v>
      </c>
      <c r="F15" s="29">
        <v>0.1267</v>
      </c>
      <c r="G15" s="29">
        <v>0.1563</v>
      </c>
      <c r="H15" s="29">
        <v>0.0025</v>
      </c>
      <c r="I15" s="29">
        <v>0.033</v>
      </c>
      <c r="J15" s="29">
        <v>0.0264</v>
      </c>
      <c r="K15" s="29">
        <v>0.023</v>
      </c>
      <c r="L15" s="29">
        <v>0.0054</v>
      </c>
      <c r="M15" s="29">
        <v>0.9636</v>
      </c>
      <c r="N15" s="29">
        <v>0.8102</v>
      </c>
      <c r="O15" s="29">
        <v>0.7194</v>
      </c>
      <c r="P15" s="35">
        <v>34.48</v>
      </c>
      <c r="Q15" s="30">
        <v>8233</v>
      </c>
      <c r="R15" s="35">
        <v>38.19</v>
      </c>
      <c r="S15" s="31">
        <v>9122</v>
      </c>
      <c r="T15" s="35">
        <v>49.44</v>
      </c>
      <c r="U15" s="31"/>
      <c r="V15" s="31"/>
      <c r="W15" s="36"/>
      <c r="X15" s="31"/>
      <c r="Y15" s="31"/>
      <c r="AA15" s="10">
        <f t="shared" si="0"/>
        <v>100.00009999999997</v>
      </c>
      <c r="AB15" s="11" t="str">
        <f>IF(AA15=100,"ОК"," ")</f>
        <v> </v>
      </c>
    </row>
    <row r="16" spans="2:28" s="9" customFormat="1" ht="12.75">
      <c r="B16" s="28">
        <v>42444</v>
      </c>
      <c r="C16" s="29">
        <v>93.7519</v>
      </c>
      <c r="D16" s="29">
        <v>3.1768</v>
      </c>
      <c r="E16" s="29">
        <v>0.8872</v>
      </c>
      <c r="F16" s="29">
        <v>0.1213</v>
      </c>
      <c r="G16" s="29">
        <v>0.1517</v>
      </c>
      <c r="H16" s="29">
        <v>0.0051</v>
      </c>
      <c r="I16" s="29">
        <v>0.0327</v>
      </c>
      <c r="J16" s="29">
        <v>0.0257</v>
      </c>
      <c r="K16" s="29">
        <v>0.0224</v>
      </c>
      <c r="L16" s="29">
        <v>0.0054</v>
      </c>
      <c r="M16" s="29">
        <v>0.9851</v>
      </c>
      <c r="N16" s="29">
        <v>0.8347</v>
      </c>
      <c r="O16" s="29">
        <v>0.7189</v>
      </c>
      <c r="P16" s="35">
        <v>34.42</v>
      </c>
      <c r="Q16" s="30">
        <v>8219</v>
      </c>
      <c r="R16" s="35">
        <v>38.14</v>
      </c>
      <c r="S16" s="31">
        <v>9107</v>
      </c>
      <c r="T16" s="35">
        <v>49.38</v>
      </c>
      <c r="U16" s="31"/>
      <c r="V16" s="31"/>
      <c r="W16" s="33"/>
      <c r="X16" s="31"/>
      <c r="Y16" s="31"/>
      <c r="AA16" s="10">
        <f t="shared" si="0"/>
        <v>100.00000000000001</v>
      </c>
      <c r="AB16" s="11" t="str">
        <f>IF(AA16=100,"ОК"," ")</f>
        <v>ОК</v>
      </c>
    </row>
    <row r="17" spans="2:28" s="9" customFormat="1" ht="12.75">
      <c r="B17" s="28">
        <v>42451</v>
      </c>
      <c r="C17" s="29">
        <v>94.2599</v>
      </c>
      <c r="D17" s="29">
        <v>2.9994</v>
      </c>
      <c r="E17" s="29">
        <v>0.85</v>
      </c>
      <c r="F17" s="29">
        <v>0.1181</v>
      </c>
      <c r="G17" s="29">
        <v>0.1379</v>
      </c>
      <c r="H17" s="29">
        <v>0.0014</v>
      </c>
      <c r="I17" s="29">
        <v>0.0338</v>
      </c>
      <c r="J17" s="29">
        <v>0.0231</v>
      </c>
      <c r="K17" s="29">
        <v>0.019</v>
      </c>
      <c r="L17" s="29">
        <v>0.007</v>
      </c>
      <c r="M17" s="29">
        <v>0.9512</v>
      </c>
      <c r="N17" s="29">
        <v>0.5992</v>
      </c>
      <c r="O17" s="29">
        <v>0.714</v>
      </c>
      <c r="P17" s="35">
        <v>34.42</v>
      </c>
      <c r="Q17" s="30">
        <v>8220</v>
      </c>
      <c r="R17" s="35">
        <v>38.14</v>
      </c>
      <c r="S17" s="31">
        <v>9108</v>
      </c>
      <c r="T17" s="35">
        <v>49.56</v>
      </c>
      <c r="U17" s="31"/>
      <c r="V17" s="31"/>
      <c r="W17" s="34"/>
      <c r="X17" s="31"/>
      <c r="Y17" s="31"/>
      <c r="AA17" s="10">
        <f t="shared" si="0"/>
        <v>100</v>
      </c>
      <c r="AB17" s="11" t="str">
        <f>IF(AA17=100,"ОК"," ")</f>
        <v>ОК</v>
      </c>
    </row>
    <row r="18" spans="2:28" s="9" customFormat="1" ht="12.75">
      <c r="B18" s="28">
        <v>42459</v>
      </c>
      <c r="C18" s="29">
        <v>93.4872</v>
      </c>
      <c r="D18" s="29">
        <v>3.2605</v>
      </c>
      <c r="E18" s="29">
        <v>0.8457</v>
      </c>
      <c r="F18" s="29">
        <v>0.1021</v>
      </c>
      <c r="G18" s="29">
        <v>0.1389</v>
      </c>
      <c r="H18" s="29">
        <v>0.002</v>
      </c>
      <c r="I18" s="29">
        <v>0.0373</v>
      </c>
      <c r="J18" s="29">
        <v>0.0268</v>
      </c>
      <c r="K18" s="29">
        <v>0.0281</v>
      </c>
      <c r="L18" s="29">
        <v>0.0083</v>
      </c>
      <c r="M18" s="29">
        <v>1.1562</v>
      </c>
      <c r="N18" s="29">
        <v>0.9069</v>
      </c>
      <c r="O18" s="29">
        <v>0.7203</v>
      </c>
      <c r="P18" s="35">
        <v>34.32</v>
      </c>
      <c r="Q18" s="30">
        <v>8196</v>
      </c>
      <c r="R18" s="35">
        <v>38.03</v>
      </c>
      <c r="S18" s="31">
        <v>9082</v>
      </c>
      <c r="T18" s="35">
        <v>49.2</v>
      </c>
      <c r="U18" s="31"/>
      <c r="V18" s="31"/>
      <c r="W18" s="34"/>
      <c r="X18" s="31"/>
      <c r="Y18" s="31"/>
      <c r="AA18" s="10">
        <f t="shared" si="0"/>
        <v>99.99999999999997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5"/>
      <c r="S22" s="31"/>
      <c r="T22" s="35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1"/>
      <c r="AA23" s="5"/>
      <c r="AB23" s="6"/>
      <c r="AC23"/>
    </row>
    <row r="24" spans="3:24" ht="12.7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W9:W12"/>
    <mergeCell ref="C24:X24"/>
    <mergeCell ref="B23:X23"/>
    <mergeCell ref="U9:U12"/>
    <mergeCell ref="V9:V12"/>
    <mergeCell ref="B9:B12"/>
    <mergeCell ref="L10:L12"/>
    <mergeCell ref="N10:N12"/>
    <mergeCell ref="P10:P12"/>
    <mergeCell ref="Q10:Q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R10:R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I10:I12"/>
    <mergeCell ref="M10:M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Ройик Галина Владимировна</cp:lastModifiedBy>
  <cp:lastPrinted>2016-03-31T13:52:13Z</cp:lastPrinted>
  <dcterms:created xsi:type="dcterms:W3CDTF">2010-01-29T08:37:16Z</dcterms:created>
  <dcterms:modified xsi:type="dcterms:W3CDTF">2016-03-31T13:52:17Z</dcterms:modified>
  <cp:category/>
  <cp:version/>
  <cp:contentType/>
  <cp:contentStatus/>
</cp:coreProperties>
</file>