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50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  <definedName name="Х14">'Лист1'!$W$15</definedName>
  </definedNames>
  <calcPr fullCalcOnLoad="1"/>
</workbook>
</file>

<file path=xl/sharedStrings.xml><?xml version="1.0" encoding="utf-8"?>
<sst xmlns="http://schemas.openxmlformats.org/spreadsheetml/2006/main" count="62" uniqueCount="58">
  <si>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</si>
  <si>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</si>
  <si>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</si>
  <si>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</si>
  <si>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</si>
  <si>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</si>
  <si>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</si>
  <si>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</si>
  <si>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</si>
  <si>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</si>
  <si>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</si>
  <si>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</si>
  <si>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</si>
  <si>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</si>
  <si>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</si>
  <si>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</si>
  <si>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</si>
  <si>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</si>
  <si>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</si>
  <si>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</si>
  <si>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</si>
  <si>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</si>
  <si>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</si>
  <si>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</si>
  <si>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</si>
  <si>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</si>
  <si>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</si>
  <si>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</si>
  <si>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</si>
  <si>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</si>
  <si>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</si>
  <si>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</si>
  <si>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</si>
  <si>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</si>
  <si>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</si>
  <si>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</si>
  <si>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</si>
  <si>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</si>
  <si>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</si>
  <si>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</si>
  <si>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Рогатинського  ПМ Тернопільського ЛВУМГ</t>
  </si>
  <si>
    <t xml:space="preserve">Головний інженер </t>
  </si>
  <si>
    <t>Таратапа Я.І.</t>
  </si>
  <si>
    <t xml:space="preserve">Хімік II кат. </t>
  </si>
  <si>
    <t>Снігур О.Б.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</si>
  <si>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</si>
  <si>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</si>
  <si>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сірководню,г/м³                       </t>
  </si>
  <si>
    <t>01.03.</t>
  </si>
  <si>
    <t>09.03.</t>
  </si>
  <si>
    <t>15.03.</t>
  </si>
  <si>
    <t>22.03.</t>
  </si>
  <si>
    <t>29.03.</t>
  </si>
  <si>
    <t>не вияв</t>
  </si>
  <si>
    <t xml:space="preserve">не вияв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</si>
  <si>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 р.</t>
    </r>
  </si>
  <si>
    <r>
      <rPr>
        <i/>
        <sz val="10"/>
        <rFont val="Arial"/>
        <family val="2"/>
      </rPr>
      <t xml:space="preserve">переданого </t>
    </r>
    <r>
      <rPr>
        <b/>
        <sz val="10"/>
        <rFont val="Arial"/>
        <family val="2"/>
      </rPr>
      <t>Тернопільським  ЛВУМГ  ГКС Рогатин</t>
    </r>
    <r>
      <rPr>
        <sz val="10"/>
        <rFont val="Arial"/>
        <family val="2"/>
      </rPr>
      <t xml:space="preserve">  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ПАТ " Івано-Франківськгаз" </t>
    </r>
    <r>
      <rPr>
        <sz val="10"/>
        <rFont val="Arial"/>
        <family val="2"/>
      </rPr>
      <t xml:space="preserve">    перелік ГРС, на які поширюються результати контролю  на ГРС Чаргів,                                                                                                                                           ГРС Озеряни, ГВС Чагрів .</t>
    </r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</si>
  <si>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Торжок-Долина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1.03.2016р.  по  31.03.2016р.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</si>
</sst>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179" fontId="1" fillId="33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="90" zoomScaleSheetLayoutView="90" workbookViewId="0" topLeftCell="B1">
      <selection activeCell="B20" sqref="A20:IV20"/>
    </sheetView>
  </sheetViews>
  <sheetFormatPr defaultColWidth="9.00390625" defaultRowHeight="12.75"/>
  <cols>
    <col min="1" max="1" width="1.00390625" style="0" customWidth="1"/>
    <col min="2" max="2" width="7.875" style="0" customWidth="1"/>
    <col min="3" max="15" width="7.125" style="0" customWidth="1"/>
    <col min="16" max="16" width="8.625" style="0" customWidth="1"/>
    <col min="17" max="17" width="7.75390625" style="0" customWidth="1"/>
    <col min="18" max="18" width="10.125" style="0" customWidth="1"/>
    <col min="19" max="19" width="8.75390625" style="0" customWidth="1"/>
    <col min="20" max="20" width="9.00390625" style="0" customWidth="1"/>
    <col min="21" max="22" width="4.00390625" style="0" customWidth="1"/>
    <col min="23" max="24" width="7.75390625" style="0" customWidth="1"/>
    <col min="25" max="25" width="8.25390625" style="0" customWidth="1"/>
    <col min="26" max="26" width="7.75390625" style="0" customWidth="1"/>
    <col min="27" max="27" width="9.625" style="0" bestFit="1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7" t="s">
        <v>34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2:27" ht="33" customHeight="1">
      <c r="B7" s="68" t="s">
        <v>56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4"/>
      <c r="AA7" s="4"/>
    </row>
    <row r="8" spans="2:27" ht="18" customHeight="1">
      <c r="B8" s="70" t="s">
        <v>57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"/>
      <c r="AA8" s="4"/>
    </row>
    <row r="9" spans="2:29" ht="32.25" customHeight="1">
      <c r="B9" s="63" t="s">
        <v>19</v>
      </c>
      <c r="C9" s="54" t="s">
        <v>35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50" t="s">
        <v>36</v>
      </c>
      <c r="P9" s="51"/>
      <c r="Q9" s="51"/>
      <c r="R9" s="52"/>
      <c r="S9" s="52"/>
      <c r="T9" s="53"/>
      <c r="U9" s="59" t="s">
        <v>32</v>
      </c>
      <c r="V9" s="62" t="s">
        <v>33</v>
      </c>
      <c r="W9" s="49" t="s">
        <v>45</v>
      </c>
      <c r="X9" s="49" t="s">
        <v>46</v>
      </c>
      <c r="Y9" s="49" t="s">
        <v>47</v>
      </c>
      <c r="Z9" s="4"/>
      <c r="AB9" s="7"/>
      <c r="AC9"/>
    </row>
    <row r="10" spans="2:29" ht="48.75" customHeight="1">
      <c r="B10" s="64"/>
      <c r="C10" s="40" t="s">
        <v>20</v>
      </c>
      <c r="D10" s="40" t="s">
        <v>21</v>
      </c>
      <c r="E10" s="40" t="s">
        <v>22</v>
      </c>
      <c r="F10" s="40" t="s">
        <v>23</v>
      </c>
      <c r="G10" s="40" t="s">
        <v>24</v>
      </c>
      <c r="H10" s="40" t="s">
        <v>25</v>
      </c>
      <c r="I10" s="40" t="s">
        <v>26</v>
      </c>
      <c r="J10" s="40" t="s">
        <v>27</v>
      </c>
      <c r="K10" s="40" t="s">
        <v>28</v>
      </c>
      <c r="L10" s="40" t="s">
        <v>29</v>
      </c>
      <c r="M10" s="41" t="s">
        <v>30</v>
      </c>
      <c r="N10" s="41" t="s">
        <v>31</v>
      </c>
      <c r="O10" s="41" t="s">
        <v>13</v>
      </c>
      <c r="P10" s="44" t="s">
        <v>14</v>
      </c>
      <c r="Q10" s="41" t="s">
        <v>16</v>
      </c>
      <c r="R10" s="41" t="s">
        <v>15</v>
      </c>
      <c r="S10" s="41" t="s">
        <v>17</v>
      </c>
      <c r="T10" s="41" t="s">
        <v>18</v>
      </c>
      <c r="U10" s="60"/>
      <c r="V10" s="42"/>
      <c r="W10" s="49"/>
      <c r="X10" s="49"/>
      <c r="Y10" s="49"/>
      <c r="Z10" s="4"/>
      <c r="AB10" s="7"/>
      <c r="AC10"/>
    </row>
    <row r="11" spans="2:29" ht="15.75" customHeight="1">
      <c r="B11" s="6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5"/>
      <c r="Q11" s="66"/>
      <c r="R11" s="42"/>
      <c r="S11" s="42"/>
      <c r="T11" s="42"/>
      <c r="U11" s="60"/>
      <c r="V11" s="42"/>
      <c r="W11" s="49"/>
      <c r="X11" s="49"/>
      <c r="Y11" s="49"/>
      <c r="Z11" s="4"/>
      <c r="AB11" s="7"/>
      <c r="AC11"/>
    </row>
    <row r="12" spans="2:29" ht="27" customHeight="1">
      <c r="B12" s="6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46"/>
      <c r="Q12" s="67"/>
      <c r="R12" s="43"/>
      <c r="S12" s="43"/>
      <c r="T12" s="43"/>
      <c r="U12" s="61"/>
      <c r="V12" s="43"/>
      <c r="W12" s="49"/>
      <c r="X12" s="49"/>
      <c r="Y12" s="49"/>
      <c r="Z12" s="4"/>
      <c r="AB12" s="7"/>
      <c r="AC12"/>
    </row>
    <row r="13" spans="2:28" s="29" customFormat="1" ht="33" customHeight="1">
      <c r="B13" s="37" t="s">
        <v>48</v>
      </c>
      <c r="C13" s="26">
        <v>95.0651</v>
      </c>
      <c r="D13" s="26">
        <v>2.7778</v>
      </c>
      <c r="E13" s="26">
        <v>0.5657</v>
      </c>
      <c r="F13" s="26">
        <v>0.0823</v>
      </c>
      <c r="G13" s="26">
        <v>0.0874</v>
      </c>
      <c r="H13" s="26">
        <v>0.0003</v>
      </c>
      <c r="I13" s="26">
        <v>0.0188</v>
      </c>
      <c r="J13" s="26">
        <v>0.0145</v>
      </c>
      <c r="K13" s="26">
        <v>0.0092</v>
      </c>
      <c r="L13" s="26">
        <v>0.0084</v>
      </c>
      <c r="M13" s="26">
        <v>0.8629</v>
      </c>
      <c r="N13" s="26">
        <v>0.5075</v>
      </c>
      <c r="O13" s="26">
        <v>0.7055</v>
      </c>
      <c r="P13" s="26">
        <v>34.1693</v>
      </c>
      <c r="Q13" s="35">
        <v>8160.69</v>
      </c>
      <c r="R13" s="26">
        <v>37.868</v>
      </c>
      <c r="S13" s="27">
        <v>9044.69</v>
      </c>
      <c r="T13" s="27">
        <v>49.5056</v>
      </c>
      <c r="U13" s="27"/>
      <c r="V13" s="27"/>
      <c r="W13" s="28"/>
      <c r="X13" s="27"/>
      <c r="Y13" s="27"/>
      <c r="AA13" s="30">
        <f>SUM(C13:N13)</f>
        <v>99.9999</v>
      </c>
      <c r="AB13" s="22" t="str">
        <f>IF(AA13=100,"ОК"," ")</f>
        <v> </v>
      </c>
    </row>
    <row r="14" spans="2:28" s="29" customFormat="1" ht="33" customHeight="1">
      <c r="B14" s="37" t="s">
        <v>49</v>
      </c>
      <c r="C14" s="26">
        <v>94.9425</v>
      </c>
      <c r="D14" s="26">
        <v>2.824</v>
      </c>
      <c r="E14" s="26">
        <v>0.5767</v>
      </c>
      <c r="F14" s="26">
        <v>0.0825</v>
      </c>
      <c r="G14" s="26">
        <v>0.0897</v>
      </c>
      <c r="H14" s="26">
        <v>0.0007</v>
      </c>
      <c r="I14" s="26">
        <v>0.0193</v>
      </c>
      <c r="J14" s="26">
        <v>0.0146</v>
      </c>
      <c r="K14" s="26">
        <v>0.0148</v>
      </c>
      <c r="L14" s="26">
        <v>0.0081</v>
      </c>
      <c r="M14" s="26">
        <v>0.8701</v>
      </c>
      <c r="N14" s="26">
        <v>0.557</v>
      </c>
      <c r="O14" s="26">
        <v>0.7067</v>
      </c>
      <c r="P14" s="26">
        <v>34.1785</v>
      </c>
      <c r="Q14" s="35">
        <v>8162.9</v>
      </c>
      <c r="R14" s="26">
        <v>37.8772</v>
      </c>
      <c r="S14" s="27">
        <v>9016.82</v>
      </c>
      <c r="T14" s="26">
        <v>49.474</v>
      </c>
      <c r="U14" s="27"/>
      <c r="V14" s="27"/>
      <c r="W14" s="28"/>
      <c r="X14" s="27"/>
      <c r="Y14" s="27"/>
      <c r="AA14" s="30">
        <f>SUM(C14:N14)</f>
        <v>99.99999999999997</v>
      </c>
      <c r="AB14" s="22" t="str">
        <f>IF(AA14=100,"ОК"," ")</f>
        <v>ОК</v>
      </c>
    </row>
    <row r="15" spans="2:28" s="29" customFormat="1" ht="32.25" customHeight="1">
      <c r="B15" s="37" t="s">
        <v>50</v>
      </c>
      <c r="C15" s="26">
        <v>94.5062</v>
      </c>
      <c r="D15" s="26">
        <v>3.0144</v>
      </c>
      <c r="E15" s="26">
        <v>0.6145</v>
      </c>
      <c r="F15" s="26">
        <v>0.0852</v>
      </c>
      <c r="G15" s="26">
        <v>0.0955</v>
      </c>
      <c r="H15" s="26">
        <v>0.007</v>
      </c>
      <c r="I15" s="26">
        <v>0.0211</v>
      </c>
      <c r="J15" s="26">
        <v>0.016</v>
      </c>
      <c r="K15" s="26">
        <v>0.0103</v>
      </c>
      <c r="L15" s="26">
        <v>0.0093</v>
      </c>
      <c r="M15" s="26">
        <v>0.9388</v>
      </c>
      <c r="N15" s="26">
        <v>0.6879</v>
      </c>
      <c r="O15" s="26">
        <v>0.7102</v>
      </c>
      <c r="P15" s="26">
        <v>34.1851</v>
      </c>
      <c r="Q15" s="36">
        <v>8164.46</v>
      </c>
      <c r="R15" s="34">
        <v>37.8816</v>
      </c>
      <c r="S15" s="31">
        <v>9047.87</v>
      </c>
      <c r="T15" s="27">
        <v>49.3566</v>
      </c>
      <c r="U15" s="27"/>
      <c r="V15" s="27"/>
      <c r="W15" s="25"/>
      <c r="X15" s="25"/>
      <c r="Y15" s="25"/>
      <c r="AA15" s="30">
        <f>SUM(C15:N15)</f>
        <v>100.00620000000002</v>
      </c>
      <c r="AB15" s="22"/>
    </row>
    <row r="16" spans="2:28" s="29" customFormat="1" ht="34.5" customHeight="1">
      <c r="B16" s="32" t="s">
        <v>51</v>
      </c>
      <c r="C16" s="26">
        <v>92.9546</v>
      </c>
      <c r="D16" s="26">
        <v>3.6337</v>
      </c>
      <c r="E16" s="26">
        <v>0.742</v>
      </c>
      <c r="F16" s="26">
        <v>0.0949</v>
      </c>
      <c r="G16" s="26">
        <v>0.1218</v>
      </c>
      <c r="H16" s="26">
        <v>0.0006</v>
      </c>
      <c r="I16" s="26">
        <v>0.0312</v>
      </c>
      <c r="J16" s="26">
        <v>0.0236</v>
      </c>
      <c r="K16" s="26">
        <v>0.0191</v>
      </c>
      <c r="L16" s="26">
        <v>0.0095</v>
      </c>
      <c r="M16" s="26">
        <v>1.1797</v>
      </c>
      <c r="N16" s="26">
        <v>1.1893</v>
      </c>
      <c r="O16" s="26">
        <v>0.7237</v>
      </c>
      <c r="P16" s="26">
        <v>34.2233</v>
      </c>
      <c r="Q16" s="36">
        <v>8173.57</v>
      </c>
      <c r="R16" s="34">
        <v>37.9129</v>
      </c>
      <c r="S16" s="31">
        <v>9055.33</v>
      </c>
      <c r="T16" s="27">
        <v>48.9347</v>
      </c>
      <c r="U16" s="27"/>
      <c r="V16" s="27"/>
      <c r="W16" s="27"/>
      <c r="X16" s="27"/>
      <c r="Y16" s="26"/>
      <c r="AA16" s="30">
        <f>SUM(C16:N16)</f>
        <v>100</v>
      </c>
      <c r="AB16" s="22" t="str">
        <f>IF(AA16=100,"ОК"," ")</f>
        <v>ОК</v>
      </c>
    </row>
    <row r="17" spans="2:28" s="29" customFormat="1" ht="29.25" customHeight="1">
      <c r="B17" s="32" t="s">
        <v>52</v>
      </c>
      <c r="C17" s="26">
        <v>92.6324</v>
      </c>
      <c r="D17" s="26">
        <v>3.7611</v>
      </c>
      <c r="E17" s="26">
        <v>0.7927</v>
      </c>
      <c r="F17" s="26">
        <v>0.0993</v>
      </c>
      <c r="G17" s="26">
        <v>0.1293</v>
      </c>
      <c r="H17" s="26">
        <v>0.001</v>
      </c>
      <c r="I17" s="26">
        <v>0.0339</v>
      </c>
      <c r="J17" s="26">
        <v>0.0256</v>
      </c>
      <c r="K17" s="26">
        <v>0.0178</v>
      </c>
      <c r="L17" s="26">
        <v>0.0088</v>
      </c>
      <c r="M17" s="26">
        <v>1.2062</v>
      </c>
      <c r="N17" s="26">
        <v>1.2917</v>
      </c>
      <c r="O17" s="26">
        <v>0.7267</v>
      </c>
      <c r="P17" s="26">
        <v>34.2532</v>
      </c>
      <c r="Q17" s="35">
        <v>8180.73</v>
      </c>
      <c r="R17" s="26">
        <v>37.9433</v>
      </c>
      <c r="S17" s="35">
        <v>9062.6</v>
      </c>
      <c r="T17" s="26">
        <v>48.874</v>
      </c>
      <c r="U17" s="27"/>
      <c r="V17" s="27"/>
      <c r="W17" s="33" t="s">
        <v>53</v>
      </c>
      <c r="X17" s="27" t="s">
        <v>53</v>
      </c>
      <c r="Y17" s="26" t="s">
        <v>54</v>
      </c>
      <c r="AA17" s="30">
        <f>SUM(C17:N17)</f>
        <v>99.9998</v>
      </c>
      <c r="AB17" s="22"/>
    </row>
    <row r="18" spans="2:29" ht="12.7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18"/>
      <c r="AA18" s="5"/>
      <c r="AB18" s="6"/>
      <c r="AC18"/>
    </row>
    <row r="19" spans="3:24" ht="12.7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3:24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7"/>
      <c r="R20" s="17"/>
      <c r="S20" s="17"/>
      <c r="T20" s="17"/>
      <c r="U20" s="17"/>
      <c r="V20" s="17"/>
      <c r="W20" s="17"/>
      <c r="X20" s="17"/>
    </row>
    <row r="21" spans="3:20" ht="15.75">
      <c r="C21" s="23" t="s">
        <v>41</v>
      </c>
      <c r="D21" s="24"/>
      <c r="E21" s="24"/>
      <c r="F21" s="24"/>
      <c r="G21" s="24"/>
      <c r="H21" s="24"/>
      <c r="I21" s="24"/>
      <c r="J21" s="24"/>
      <c r="K21" s="24" t="s">
        <v>42</v>
      </c>
      <c r="L21" s="24"/>
      <c r="M21" s="19"/>
      <c r="N21" s="19"/>
      <c r="O21" s="19"/>
      <c r="P21" s="19"/>
      <c r="Q21" s="19"/>
      <c r="R21" s="19"/>
      <c r="S21" s="19"/>
      <c r="T21" s="19"/>
    </row>
    <row r="22" spans="3:22" ht="12.75">
      <c r="C22" s="1" t="s">
        <v>37</v>
      </c>
      <c r="L22" s="2" t="s">
        <v>0</v>
      </c>
      <c r="N22" s="2" t="s">
        <v>1</v>
      </c>
      <c r="T22" s="2" t="s">
        <v>2</v>
      </c>
      <c r="U22" s="2"/>
      <c r="V22" s="2"/>
    </row>
    <row r="23" spans="3:20" ht="18" customHeight="1">
      <c r="C23" s="23" t="s">
        <v>43</v>
      </c>
      <c r="D23" s="24"/>
      <c r="E23" s="24"/>
      <c r="F23" s="24"/>
      <c r="G23" s="24"/>
      <c r="H23" s="24"/>
      <c r="I23" s="24"/>
      <c r="J23" s="24"/>
      <c r="K23" s="24" t="s">
        <v>44</v>
      </c>
      <c r="L23" s="24"/>
      <c r="M23" s="21"/>
      <c r="N23" s="21"/>
      <c r="O23" s="21"/>
      <c r="P23" s="21"/>
      <c r="Q23" s="21"/>
      <c r="R23" s="21"/>
      <c r="S23" s="21"/>
      <c r="T23" s="21"/>
    </row>
    <row r="24" spans="3:22" ht="12.75">
      <c r="C24" s="1" t="s">
        <v>38</v>
      </c>
      <c r="L24" s="2" t="s">
        <v>0</v>
      </c>
      <c r="N24" s="2" t="s">
        <v>1</v>
      </c>
      <c r="T24" s="2" t="s">
        <v>2</v>
      </c>
      <c r="U24" s="2"/>
      <c r="V24" s="2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2">
    <mergeCell ref="C19:X19"/>
    <mergeCell ref="B18:X18"/>
    <mergeCell ref="U9:U12"/>
    <mergeCell ref="V9:V12"/>
    <mergeCell ref="B9:B12"/>
    <mergeCell ref="Q10:Q12"/>
    <mergeCell ref="Y9:Y12"/>
    <mergeCell ref="O10:O12"/>
    <mergeCell ref="I10:I12"/>
    <mergeCell ref="M10:M12"/>
    <mergeCell ref="T10:T12"/>
    <mergeCell ref="C9:N9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Снигур Елена Богдановна</cp:lastModifiedBy>
  <cp:lastPrinted>2016-03-30T08:35:53Z</cp:lastPrinted>
  <dcterms:created xsi:type="dcterms:W3CDTF">2010-01-29T08:37:16Z</dcterms:created>
  <dcterms:modified xsi:type="dcterms:W3CDTF">2016-03-30T11:01:58Z</dcterms:modified>
  <cp:category/>
  <cp:version/>
  <cp:contentType/>
  <cp:contentStatus/>
</cp:coreProperties>
</file>