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<sst xmlns="http://schemas.openxmlformats.org/spreadsheetml/2006/main" count="47" uniqueCount="46">
  <si>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</si>
  <si>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</si>
  <si>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</si>
  <si>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</si>
  <si>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</si>
  <si>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</si>
  <si>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</si>
  <si>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</si>
  <si>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</si>
  <si>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</si>
  <si>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</si>
  <si>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</si>
  <si>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</si>
  <si>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</si>
  <si>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</si>
  <si>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</si>
  <si>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</si>
  <si>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</si>
  <si>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</si>
  <si>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</si>
  <si>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</si>
  <si>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</si>
  <si>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</si>
  <si>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</si>
  <si>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</si>
  <si>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</si>
  <si>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</si>
  <si>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</si>
  <si>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</si>
  <si>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</si>
  <si>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</si>
  <si>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</si>
  <si>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</si>
  <si>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</si>
  <si>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</si>
  <si>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</si>
  <si>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</si>
  <si>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</si>
  <si>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</si>
  <si>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ГРС-Обертин, ГРС-Михальче, ГРС-Богородчани, ГРС-Чернелицю, ГРС-Живачів</t>
  </si>
  <si>
    <t>Хімік  ВХАЛ Богородчанського ЛВУМГ</t>
  </si>
  <si>
    <t>Н.Сапіжак</t>
  </si>
  <si>
    <t>Заступник начальника Богородчанського ЛВУМГ</t>
  </si>
  <si>
    <t xml:space="preserve">В. Басистюк </t>
  </si>
  <si>
    <t>04.04.2016 р.</t>
  </si>
  <si>
    <t>з газопроводу "УПУ" за період з 10.03.2016 р.  по  04.04.2016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</si>
</sst>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SheetLayoutView="100" workbookViewId="0" topLeftCell="F1">
      <selection activeCell="T15" sqref="T15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5" width="7.125" style="0" customWidth="1"/>
    <col min="16" max="16" width="7.625" style="0" customWidth="1"/>
    <col min="17" max="17" width="7.125" style="0" customWidth="1"/>
    <col min="18" max="18" width="7.375" style="0" customWidth="1"/>
    <col min="19" max="19" width="6.00390625" style="0" customWidth="1"/>
    <col min="20" max="20" width="9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3"/>
      <c r="U2" s="64"/>
      <c r="V2" s="64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2:24" ht="21.75" customHeight="1">
      <c r="B7" s="55" t="s">
        <v>35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4"/>
      <c r="X7" s="4"/>
    </row>
    <row r="8" spans="2:24" ht="42" customHeight="1">
      <c r="B8" s="55" t="s">
        <v>39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4"/>
      <c r="X8" s="4"/>
    </row>
    <row r="9" spans="2:24" ht="18" customHeight="1">
      <c r="B9" s="65" t="s">
        <v>45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4"/>
      <c r="X9" s="4"/>
    </row>
    <row r="10" spans="2:26" ht="32.25" customHeight="1">
      <c r="B10" s="43" t="s">
        <v>14</v>
      </c>
      <c r="C10" s="52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60" t="s">
        <v>32</v>
      </c>
      <c r="P10" s="61"/>
      <c r="Q10" s="61"/>
      <c r="R10" s="62"/>
      <c r="S10" s="40" t="s">
        <v>29</v>
      </c>
      <c r="T10" s="56" t="s">
        <v>26</v>
      </c>
      <c r="U10" s="56" t="s">
        <v>27</v>
      </c>
      <c r="V10" s="56" t="s">
        <v>28</v>
      </c>
      <c r="W10" s="4"/>
      <c r="Y10" s="7"/>
      <c r="Z10"/>
    </row>
    <row r="11" spans="2:26" ht="48.75" customHeight="1">
      <c r="B11" s="44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38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49" t="s">
        <v>11</v>
      </c>
      <c r="Q11" s="46" t="s">
        <v>12</v>
      </c>
      <c r="R11" s="46" t="s">
        <v>13</v>
      </c>
      <c r="S11" s="41"/>
      <c r="T11" s="57"/>
      <c r="U11" s="57"/>
      <c r="V11" s="57"/>
      <c r="W11" s="4"/>
      <c r="Y11" s="7"/>
      <c r="Z11"/>
    </row>
    <row r="12" spans="2:26" ht="15.75" customHeight="1">
      <c r="B12" s="4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0"/>
      <c r="Q12" s="47"/>
      <c r="R12" s="47"/>
      <c r="S12" s="41"/>
      <c r="T12" s="57"/>
      <c r="U12" s="57"/>
      <c r="V12" s="57"/>
      <c r="W12" s="4"/>
      <c r="Y12" s="7"/>
      <c r="Z12"/>
    </row>
    <row r="13" spans="2:26" ht="21" customHeight="1">
      <c r="B13" s="45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1"/>
      <c r="Q13" s="48"/>
      <c r="R13" s="48"/>
      <c r="S13" s="42"/>
      <c r="T13" s="58"/>
      <c r="U13" s="58"/>
      <c r="V13" s="58"/>
      <c r="W13" s="4"/>
      <c r="Y13" s="7"/>
      <c r="Z13"/>
    </row>
    <row r="14" spans="2:25" s="10" customFormat="1" ht="12.75" customHeight="1">
      <c r="B14" s="30">
        <v>9</v>
      </c>
      <c r="C14" s="32">
        <v>95.6633</v>
      </c>
      <c r="D14" s="32">
        <v>2.4309</v>
      </c>
      <c r="E14" s="32">
        <v>0.781</v>
      </c>
      <c r="F14" s="32">
        <v>0.1278</v>
      </c>
      <c r="G14" s="32">
        <v>0.1267</v>
      </c>
      <c r="H14" s="32">
        <v>0.0016</v>
      </c>
      <c r="I14" s="32">
        <v>0.0255</v>
      </c>
      <c r="J14" s="32">
        <v>0.0188</v>
      </c>
      <c r="K14" s="32">
        <v>0.0155</v>
      </c>
      <c r="L14" s="32">
        <v>0.003</v>
      </c>
      <c r="M14" s="32">
        <v>0.6349</v>
      </c>
      <c r="N14" s="32">
        <v>0.171</v>
      </c>
      <c r="O14" s="32">
        <v>0.7028</v>
      </c>
      <c r="P14" s="33">
        <v>34.4673</v>
      </c>
      <c r="Q14" s="35">
        <f>P14*1000/4.1868</f>
        <v>8232.373172828891</v>
      </c>
      <c r="R14" s="34">
        <v>50.0261</v>
      </c>
      <c r="S14" s="36">
        <v>-20.4</v>
      </c>
      <c r="U14" s="9">
        <v>0.000124</v>
      </c>
      <c r="V14" s="9">
        <v>0.00096</v>
      </c>
      <c r="X14" s="31">
        <f>SUM(C14:N14)</f>
        <v>100</v>
      </c>
      <c r="Y14" s="11" t="str">
        <f>IF(X14=100,"ОК"," ")</f>
        <v>ОК</v>
      </c>
    </row>
    <row r="15" spans="2:25" s="10" customFormat="1" ht="12.75" customHeight="1">
      <c r="B15" s="30">
        <v>14</v>
      </c>
      <c r="C15" s="32">
        <v>95.6081</v>
      </c>
      <c r="D15" s="32">
        <v>2.4943</v>
      </c>
      <c r="E15" s="32">
        <v>0.786</v>
      </c>
      <c r="F15" s="32">
        <v>0.1246</v>
      </c>
      <c r="G15" s="32">
        <v>0.1202</v>
      </c>
      <c r="H15" s="32">
        <v>0.0017</v>
      </c>
      <c r="I15" s="32">
        <v>0.0228</v>
      </c>
      <c r="J15" s="32">
        <v>0.016</v>
      </c>
      <c r="K15" s="32">
        <v>0.0089</v>
      </c>
      <c r="L15" s="32">
        <v>0.0028</v>
      </c>
      <c r="M15" s="32">
        <v>0.635</v>
      </c>
      <c r="N15" s="32">
        <v>0.1796</v>
      </c>
      <c r="O15" s="32">
        <v>0.7029</v>
      </c>
      <c r="P15" s="33">
        <v>34.4619</v>
      </c>
      <c r="Q15" s="35">
        <f>P15*1000/4.1868</f>
        <v>8231.083404987103</v>
      </c>
      <c r="R15" s="34">
        <v>50.0171</v>
      </c>
      <c r="S15" s="37">
        <v>-20.1</v>
      </c>
      <c r="T15" s="29" t="s">
        <v>36</v>
      </c>
      <c r="U15" s="9"/>
      <c r="V15" s="9"/>
      <c r="X15" s="31">
        <f>SUM(C15:N15)</f>
        <v>99.99999999999999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2">
        <v>95.5266</v>
      </c>
      <c r="D16" s="32">
        <v>2.5407</v>
      </c>
      <c r="E16" s="32">
        <v>0.8101</v>
      </c>
      <c r="F16" s="32">
        <v>0.1303</v>
      </c>
      <c r="G16" s="32">
        <v>0.1264</v>
      </c>
      <c r="H16" s="32">
        <v>0.004</v>
      </c>
      <c r="I16" s="32">
        <v>0.0252</v>
      </c>
      <c r="J16" s="32">
        <v>0.0183</v>
      </c>
      <c r="K16" s="32">
        <v>0.01</v>
      </c>
      <c r="L16" s="32">
        <v>0.0029</v>
      </c>
      <c r="M16" s="32">
        <v>0.622</v>
      </c>
      <c r="N16" s="32">
        <v>0.1835</v>
      </c>
      <c r="O16" s="32">
        <v>0.7038</v>
      </c>
      <c r="P16" s="33">
        <v>34.5076</v>
      </c>
      <c r="Q16" s="35">
        <f>P16*1000/4.1868</f>
        <v>8241.998662462978</v>
      </c>
      <c r="R16" s="34">
        <v>50.0477</v>
      </c>
      <c r="S16" s="37">
        <v>-18.6</v>
      </c>
      <c r="T16" s="12"/>
      <c r="U16" s="9"/>
      <c r="V16" s="9"/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28</v>
      </c>
      <c r="C17" s="32">
        <v>95.3835</v>
      </c>
      <c r="D17" s="32">
        <v>2.6302</v>
      </c>
      <c r="E17" s="32">
        <v>0.8387</v>
      </c>
      <c r="F17" s="32">
        <v>0.1351</v>
      </c>
      <c r="G17" s="32">
        <v>0.131</v>
      </c>
      <c r="H17" s="32">
        <v>0.006</v>
      </c>
      <c r="I17" s="32">
        <v>0.0249</v>
      </c>
      <c r="J17" s="32">
        <v>0.0178</v>
      </c>
      <c r="K17" s="32">
        <v>0.0122</v>
      </c>
      <c r="L17" s="32">
        <v>0.004</v>
      </c>
      <c r="M17" s="32">
        <v>0.6287</v>
      </c>
      <c r="N17" s="32">
        <v>0.1879</v>
      </c>
      <c r="O17" s="32">
        <v>0.705</v>
      </c>
      <c r="P17" s="33">
        <v>34.553</v>
      </c>
      <c r="Q17" s="35">
        <f>P17*1000/4.1868</f>
        <v>8252.842266169868</v>
      </c>
      <c r="R17" s="34">
        <v>50.0681</v>
      </c>
      <c r="S17" s="37">
        <v>-19.2</v>
      </c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5"/>
      <c r="R18" s="34"/>
      <c r="S18" s="34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22"/>
      <c r="X19" s="5"/>
      <c r="Y19" s="6"/>
      <c r="Z19"/>
    </row>
    <row r="20" spans="3:21" ht="12.75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42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43</v>
      </c>
      <c r="N22" s="24"/>
      <c r="O22" s="24"/>
      <c r="P22" s="24"/>
      <c r="Q22" s="24"/>
      <c r="R22" s="24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2016-04-01T09:53:55Z</dcterms:modified>
  <cp:category/>
  <cp:version/>
  <cp:contentType/>
  <cp:contentStatus/>
</cp:coreProperties>
</file>