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<sst xmlns="http://schemas.openxmlformats.org/spreadsheetml/2006/main" count="48" uniqueCount="47">
  <si>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</si>
  <si>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</si>
  <si>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</si>
  <si>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</si>
  <si>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</si>
  <si>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</si>
  <si>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</si>
  <si>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</si>
  <si>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</si>
  <si>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</si>
  <si>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</si>
  <si>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</si>
  <si>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</si>
  <si>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</si>
  <si>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</si>
  <si>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</si>
  <si>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</si>
  <si>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</si>
  <si>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</si>
  <si>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</si>
  <si>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</si>
  <si>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</si>
  <si>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</si>
  <si>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</si>
  <si>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</si>
  <si>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</si>
  <si>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</si>
  <si>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</si>
  <si>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</si>
  <si>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</si>
  <si>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</si>
  <si>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</si>
  <si>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</si>
  <si>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</si>
  <si>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</si>
  <si>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</si>
  <si>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</si>
  <si>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</si>
  <si>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</si>
  <si>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</si>
  <si>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Хімік  ВХАЛ Богородчанського ЛВУМГ</t>
  </si>
  <si>
    <t>Н.Сапіжак</t>
  </si>
  <si>
    <t>Заступник начальника Богородчанського ЛВУМГ</t>
  </si>
  <si>
    <t xml:space="preserve">В. Басистюк </t>
  </si>
  <si>
    <t>04.04.2016 р.</t>
  </si>
  <si>
    <t>з газопроводу "Союз" за період з 10.03.2016 р.  по  04.04.2016 р.</t>
  </si>
  <si>
    <t>ОК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</si>
</sst>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8" zoomScaleSheetLayoutView="88" workbookViewId="0" topLeftCell="C1">
      <selection activeCell="T14" sqref="T14:V14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6" width="7.875" style="0" customWidth="1"/>
    <col min="17" max="17" width="7.625" style="0" customWidth="1"/>
    <col min="18" max="18" width="8.50390625" style="0" customWidth="1"/>
    <col min="19" max="19" width="6.00390625" style="0" customWidth="1"/>
    <col min="20" max="20" width="9.50390625" style="0" customWidth="1"/>
    <col min="21" max="21" width="9.00390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9"/>
      <c r="U2" s="50"/>
      <c r="V2" s="50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24" ht="21.75" customHeight="1">
      <c r="B7" s="51" t="s">
        <v>35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4"/>
      <c r="X7" s="4"/>
    </row>
    <row r="8" spans="2:24" ht="42" customHeight="1"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</row>
    <row r="9" spans="2:24" ht="18" customHeight="1">
      <c r="B9" s="52" t="s">
        <v>45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4"/>
      <c r="X9" s="4"/>
    </row>
    <row r="10" spans="2:26" ht="32.25" customHeight="1">
      <c r="B10" s="58" t="s">
        <v>14</v>
      </c>
      <c r="C10" s="64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43" t="s">
        <v>32</v>
      </c>
      <c r="P10" s="44"/>
      <c r="Q10" s="44"/>
      <c r="R10" s="45"/>
      <c r="S10" s="55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/>
    </row>
    <row r="11" spans="2:26" ht="48.75" customHeight="1">
      <c r="B11" s="59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38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61" t="s">
        <v>11</v>
      </c>
      <c r="Q11" s="46" t="s">
        <v>12</v>
      </c>
      <c r="R11" s="46" t="s">
        <v>13</v>
      </c>
      <c r="S11" s="56"/>
      <c r="T11" s="40"/>
      <c r="U11" s="40"/>
      <c r="V11" s="40"/>
      <c r="W11" s="4"/>
      <c r="Y11" s="7"/>
      <c r="Z11"/>
    </row>
    <row r="12" spans="2:26" ht="15.75" customHeight="1">
      <c r="B12" s="5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2"/>
      <c r="Q12" s="47"/>
      <c r="R12" s="47"/>
      <c r="S12" s="56"/>
      <c r="T12" s="40"/>
      <c r="U12" s="40"/>
      <c r="V12" s="40"/>
      <c r="W12" s="4"/>
      <c r="Y12" s="7"/>
      <c r="Z12"/>
    </row>
    <row r="13" spans="2:26" ht="21" customHeight="1">
      <c r="B13" s="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3"/>
      <c r="Q13" s="48"/>
      <c r="R13" s="48"/>
      <c r="S13" s="57"/>
      <c r="T13" s="41"/>
      <c r="U13" s="41"/>
      <c r="V13" s="41"/>
      <c r="W13" s="4"/>
      <c r="Y13" s="7"/>
      <c r="Z13"/>
    </row>
    <row r="14" spans="2:25" s="10" customFormat="1" ht="12.75" customHeight="1">
      <c r="B14" s="31">
        <v>9</v>
      </c>
      <c r="C14" s="33">
        <v>95.8068</v>
      </c>
      <c r="D14" s="33">
        <v>2.3546</v>
      </c>
      <c r="E14" s="33">
        <v>0.7447</v>
      </c>
      <c r="F14" s="33">
        <v>0.1197</v>
      </c>
      <c r="G14" s="33">
        <v>0.1174</v>
      </c>
      <c r="H14" s="33">
        <v>0.0011</v>
      </c>
      <c r="I14" s="33">
        <v>0.0234</v>
      </c>
      <c r="J14" s="33">
        <v>0.0168</v>
      </c>
      <c r="K14" s="33">
        <v>0.0139</v>
      </c>
      <c r="L14" s="33">
        <v>0.003</v>
      </c>
      <c r="M14" s="33">
        <v>0.6292</v>
      </c>
      <c r="N14" s="33">
        <v>0.1694</v>
      </c>
      <c r="O14" s="33">
        <v>0.7014</v>
      </c>
      <c r="P14" s="33">
        <v>34.4104</v>
      </c>
      <c r="Q14" s="37">
        <f>P14*1000/4.1868</f>
        <v>8218.782841310787</v>
      </c>
      <c r="R14" s="34">
        <v>49.9958</v>
      </c>
      <c r="S14" s="34">
        <v>-19.6</v>
      </c>
      <c r="T14" s="30"/>
      <c r="U14" s="9"/>
      <c r="V14" s="9"/>
      <c r="X14" s="32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1">
        <v>14</v>
      </c>
      <c r="C15" s="33">
        <v>95.6354</v>
      </c>
      <c r="D15" s="33">
        <v>2.4836</v>
      </c>
      <c r="E15" s="33">
        <v>0.7774</v>
      </c>
      <c r="F15" s="33">
        <v>0.1227</v>
      </c>
      <c r="G15" s="33">
        <v>0.1185</v>
      </c>
      <c r="H15" s="33">
        <v>0.0018</v>
      </c>
      <c r="I15" s="33">
        <v>0.0223</v>
      </c>
      <c r="J15" s="33">
        <v>0.0152</v>
      </c>
      <c r="K15" s="33">
        <v>0.0065</v>
      </c>
      <c r="L15" s="33">
        <v>0.0028</v>
      </c>
      <c r="M15" s="33">
        <v>0.6353</v>
      </c>
      <c r="N15" s="33">
        <v>0.17854</v>
      </c>
      <c r="O15" s="33">
        <v>0.7025</v>
      </c>
      <c r="P15" s="33">
        <v>34.4478</v>
      </c>
      <c r="Q15" s="37">
        <f>P15*1000/4.1868</f>
        <v>8227.715677844655</v>
      </c>
      <c r="R15" s="34">
        <v>50.0094</v>
      </c>
      <c r="S15" s="34">
        <v>-19.8</v>
      </c>
      <c r="T15" s="24" t="s">
        <v>36</v>
      </c>
      <c r="U15" s="9">
        <v>0.000101</v>
      </c>
      <c r="V15" s="9">
        <v>0.000122</v>
      </c>
      <c r="X15" s="32">
        <f>SUM(C15:N15)</f>
        <v>100.00003999999998</v>
      </c>
      <c r="Y15" s="11" t="s">
        <v>46</v>
      </c>
    </row>
    <row r="16" spans="2:25" s="10" customFormat="1" ht="12.75" customHeight="1">
      <c r="B16" s="31">
        <v>21</v>
      </c>
      <c r="C16" s="33">
        <v>95.5867</v>
      </c>
      <c r="D16" s="33">
        <v>2.5142</v>
      </c>
      <c r="E16" s="33">
        <v>0.795</v>
      </c>
      <c r="F16" s="33">
        <v>0.1272</v>
      </c>
      <c r="G16" s="33">
        <v>0.1228</v>
      </c>
      <c r="H16" s="33">
        <v>0.0021</v>
      </c>
      <c r="I16" s="33">
        <v>0.0239</v>
      </c>
      <c r="J16" s="33">
        <v>0.0168</v>
      </c>
      <c r="K16" s="33">
        <v>0.0113</v>
      </c>
      <c r="L16" s="33">
        <v>0.0028</v>
      </c>
      <c r="M16" s="33">
        <v>0.6171</v>
      </c>
      <c r="N16" s="33">
        <v>0.1801</v>
      </c>
      <c r="O16" s="33">
        <v>0.7032</v>
      </c>
      <c r="P16" s="33">
        <v>34.4872</v>
      </c>
      <c r="Q16" s="37">
        <f>P16*1000/4.1868</f>
        <v>8237.126206171779</v>
      </c>
      <c r="R16" s="34">
        <v>50.0401</v>
      </c>
      <c r="S16" s="38">
        <v>-19.7</v>
      </c>
      <c r="T16" s="12"/>
      <c r="U16" s="9"/>
      <c r="V16" s="9"/>
      <c r="X16" s="32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1">
        <v>28</v>
      </c>
      <c r="C17" s="33">
        <v>95.4144</v>
      </c>
      <c r="D17" s="33">
        <v>2.6068</v>
      </c>
      <c r="E17" s="33">
        <v>0.8369</v>
      </c>
      <c r="F17" s="33">
        <v>0.1336</v>
      </c>
      <c r="G17" s="33">
        <v>0.1299</v>
      </c>
      <c r="H17" s="33">
        <v>0.0054</v>
      </c>
      <c r="I17" s="33">
        <v>0.0247</v>
      </c>
      <c r="J17" s="33">
        <v>0.0177</v>
      </c>
      <c r="K17" s="33">
        <v>0.0119</v>
      </c>
      <c r="L17" s="33">
        <v>0.0038</v>
      </c>
      <c r="M17" s="33">
        <v>0.63</v>
      </c>
      <c r="N17" s="33">
        <v>0.1849</v>
      </c>
      <c r="O17" s="33">
        <v>0.7047</v>
      </c>
      <c r="P17" s="33">
        <v>34.5433</v>
      </c>
      <c r="Q17" s="37">
        <f>P17*1000/4.1868</f>
        <v>8250.525460972582</v>
      </c>
      <c r="R17" s="33">
        <v>50.064</v>
      </c>
      <c r="S17" s="38">
        <v>-20.2</v>
      </c>
      <c r="T17" s="12"/>
      <c r="U17" s="9"/>
      <c r="V17" s="9"/>
      <c r="X17" s="32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5"/>
      <c r="P18" s="33"/>
      <c r="Q18" s="37"/>
      <c r="R18" s="34"/>
      <c r="S18" s="36"/>
      <c r="T18" s="23"/>
      <c r="U18" s="9"/>
      <c r="V18" s="9"/>
      <c r="X18" s="32">
        <f>SUM(C18:N18)</f>
        <v>0</v>
      </c>
      <c r="Y18" s="11" t="str">
        <f>IF(X18=100,"ОК"," ")</f>
        <v> </v>
      </c>
    </row>
    <row r="19" spans="2:26" ht="12.7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2"/>
      <c r="X19" s="5"/>
      <c r="Y19" s="6"/>
      <c r="Z19"/>
    </row>
    <row r="20" spans="3:21" ht="12.7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3:21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 customHeight="1">
      <c r="C22" s="27" t="s">
        <v>42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43</v>
      </c>
      <c r="N22" s="25"/>
      <c r="O22" s="25"/>
      <c r="P22" s="25"/>
      <c r="Q22" s="25"/>
      <c r="R22" s="25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2016-04-01T09:52:15Z</dcterms:modified>
  <cp:category/>
  <cp:version/>
  <cp:contentType/>
  <cp:contentStatus/>
</cp:coreProperties>
</file>