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<sst xmlns="http://schemas.openxmlformats.org/spreadsheetml/2006/main" count="54" uniqueCount="50">
  <si>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</si>
  <si>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</si>
  <si>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</si>
  <si>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</si>
  <si>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</si>
  <si>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</si>
  <si>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</si>
  <si>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</si>
  <si>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</si>
  <si>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</si>
  <si>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</si>
  <si>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</si>
  <si>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</si>
  <si>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</si>
  <si>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</si>
  <si>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</si>
  <si>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</si>
  <si>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</si>
  <si>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</si>
  <si>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</si>
  <si>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</si>
  <si>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</si>
  <si>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</si>
  <si>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</si>
  <si>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</si>
  <si>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</si>
  <si>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</si>
  <si>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</si>
  <si>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</si>
  <si>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</si>
  <si>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</si>
  <si>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</si>
  <si>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</si>
  <si>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</si>
  <si>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</si>
  <si>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</si>
  <si>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</si>
  <si>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</si>
  <si>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</si>
  <si>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</si>
  <si>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</si>
  <si>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</si>
  <si>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</si>
  <si>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</si>
  <si>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</si>
  <si>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</si>
  <si>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з газопроводу "Угерсько-Івано-Франківськ-Чернівці"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</si>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</sst>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6"/>
      <c r="V2" s="37"/>
      <c r="W2" s="37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51" t="s">
        <v>31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7"/>
      <c r="Y6" s="25"/>
    </row>
    <row r="7" spans="2:25" ht="33" customHeight="1">
      <c r="B7" s="38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"/>
      <c r="Y7" s="4"/>
    </row>
    <row r="8" spans="2:25" ht="18" customHeight="1">
      <c r="B8" s="40" t="s">
        <v>46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"/>
      <c r="Y8" s="4"/>
    </row>
    <row r="9" spans="2:27" ht="32.25" customHeight="1">
      <c r="B9" s="59" t="s">
        <v>14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46" t="s">
        <v>33</v>
      </c>
      <c r="P9" s="47"/>
      <c r="Q9" s="47"/>
      <c r="R9" s="48"/>
      <c r="S9" s="49"/>
      <c r="T9" s="56" t="s">
        <v>30</v>
      </c>
      <c r="U9" s="42" t="s">
        <v>27</v>
      </c>
      <c r="V9" s="42" t="s">
        <v>28</v>
      </c>
      <c r="W9" s="42" t="s">
        <v>29</v>
      </c>
      <c r="X9" s="4"/>
      <c r="Z9" s="7"/>
      <c r="AA9"/>
    </row>
    <row r="10" spans="2:27" ht="48.75" customHeight="1">
      <c r="B10" s="60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50" t="s">
        <v>25</v>
      </c>
      <c r="N10" s="50" t="s">
        <v>26</v>
      </c>
      <c r="O10" s="50" t="s">
        <v>41</v>
      </c>
      <c r="P10" s="43" t="s">
        <v>42</v>
      </c>
      <c r="Q10" s="50" t="s">
        <v>12</v>
      </c>
      <c r="R10" s="50" t="s">
        <v>13</v>
      </c>
      <c r="S10" s="50" t="s">
        <v>45</v>
      </c>
      <c r="T10" s="57"/>
      <c r="U10" s="42"/>
      <c r="V10" s="42"/>
      <c r="W10" s="42"/>
      <c r="X10" s="4"/>
      <c r="Z10" s="7"/>
      <c r="AA10"/>
    </row>
    <row r="11" spans="2:27" ht="15.75" customHeight="1">
      <c r="B11" s="6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52"/>
      <c r="R11" s="44"/>
      <c r="S11" s="44"/>
      <c r="T11" s="57"/>
      <c r="U11" s="42"/>
      <c r="V11" s="42"/>
      <c r="W11" s="42"/>
      <c r="X11" s="4"/>
      <c r="Z11" s="7"/>
      <c r="AA11"/>
    </row>
    <row r="12" spans="2:27" ht="21" customHeight="1">
      <c r="B12" s="6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53"/>
      <c r="R12" s="45"/>
      <c r="S12" s="45"/>
      <c r="T12" s="58"/>
      <c r="U12" s="42"/>
      <c r="V12" s="42"/>
      <c r="W12" s="42"/>
      <c r="X12" s="4"/>
      <c r="Z12" s="7"/>
      <c r="AA12"/>
    </row>
    <row r="13" spans="2:26" s="9" customFormat="1" ht="21.75" customHeight="1">
      <c r="B13" s="8">
        <v>1</v>
      </c>
      <c r="C13" s="28">
        <v>93.9754</v>
      </c>
      <c r="D13" s="28">
        <v>4.0503</v>
      </c>
      <c r="E13" s="28">
        <v>0.5247</v>
      </c>
      <c r="F13" s="28">
        <v>0.0882</v>
      </c>
      <c r="G13" s="28">
        <v>0.0867</v>
      </c>
      <c r="H13" s="28">
        <v>0.0005</v>
      </c>
      <c r="I13" s="28">
        <v>0.015</v>
      </c>
      <c r="J13" s="28">
        <v>0.0119</v>
      </c>
      <c r="K13" s="28">
        <v>0.1084</v>
      </c>
      <c r="L13" s="28">
        <v>0.0025</v>
      </c>
      <c r="M13" s="28">
        <v>0.3799</v>
      </c>
      <c r="N13" s="28">
        <v>0.7565</v>
      </c>
      <c r="O13" s="28">
        <v>0.7158</v>
      </c>
      <c r="P13" s="28">
        <v>34.6886</v>
      </c>
      <c r="Q13" s="33">
        <v>8285</v>
      </c>
      <c r="R13" s="35">
        <v>49.8731</v>
      </c>
      <c r="S13" s="33">
        <v>11912</v>
      </c>
      <c r="T13" s="29">
        <v>-5.7</v>
      </c>
      <c r="U13" s="34">
        <v>0</v>
      </c>
      <c r="V13" s="30">
        <v>0.0003</v>
      </c>
      <c r="W13" s="30">
        <v>0.0003</v>
      </c>
      <c r="Y13" s="10">
        <f>SUM(C13:N13)</f>
        <v>100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93.0885</v>
      </c>
      <c r="D14" s="28">
        <v>4.0002</v>
      </c>
      <c r="E14" s="28">
        <v>0.5953</v>
      </c>
      <c r="F14" s="28">
        <v>0.0765</v>
      </c>
      <c r="G14" s="28">
        <v>0.0884</v>
      </c>
      <c r="H14" s="28">
        <v>0.0025</v>
      </c>
      <c r="I14" s="28">
        <v>0.0193</v>
      </c>
      <c r="J14" s="28">
        <v>0.0196</v>
      </c>
      <c r="K14" s="28">
        <v>0.0277</v>
      </c>
      <c r="L14" s="28">
        <v>0.0065</v>
      </c>
      <c r="M14" s="28">
        <v>0.9695</v>
      </c>
      <c r="N14" s="28">
        <v>1.106</v>
      </c>
      <c r="O14" s="28">
        <v>0.7211</v>
      </c>
      <c r="P14" s="28">
        <v>34.2987</v>
      </c>
      <c r="Q14" s="33">
        <v>8192</v>
      </c>
      <c r="R14" s="35">
        <v>49.1321</v>
      </c>
      <c r="S14" s="33">
        <v>11735</v>
      </c>
      <c r="T14" s="29">
        <v>-7.3</v>
      </c>
      <c r="U14" s="32"/>
      <c r="V14" s="30"/>
      <c r="W14" s="30"/>
      <c r="Y14" s="10">
        <f>SUM(C14:N14)</f>
        <v>99.99999999999997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93.3241</v>
      </c>
      <c r="D15" s="28">
        <v>3.9827</v>
      </c>
      <c r="E15" s="28">
        <v>0.4925</v>
      </c>
      <c r="F15" s="28">
        <v>0.0668</v>
      </c>
      <c r="G15" s="28">
        <v>0.0815</v>
      </c>
      <c r="H15" s="28">
        <v>0.0033</v>
      </c>
      <c r="I15" s="28">
        <v>0.0242</v>
      </c>
      <c r="J15" s="28">
        <v>0.0187</v>
      </c>
      <c r="K15" s="28">
        <v>0.0388</v>
      </c>
      <c r="L15" s="28">
        <v>0.0051</v>
      </c>
      <c r="M15" s="28">
        <v>0.7953</v>
      </c>
      <c r="N15" s="28">
        <v>1.167</v>
      </c>
      <c r="O15" s="28">
        <v>0.7198</v>
      </c>
      <c r="P15" s="28">
        <v>34.2858</v>
      </c>
      <c r="Q15" s="33">
        <v>8189</v>
      </c>
      <c r="R15" s="35">
        <v>49.1614</v>
      </c>
      <c r="S15" s="33">
        <v>11742</v>
      </c>
      <c r="T15" s="29">
        <v>-7.6</v>
      </c>
      <c r="U15" s="31"/>
      <c r="V15" s="30"/>
      <c r="W15" s="30"/>
      <c r="Y15" s="10">
        <f>SUM(C15:N15)</f>
        <v>99.99999999999999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93.1434</v>
      </c>
      <c r="D16" s="28">
        <v>3.9281</v>
      </c>
      <c r="E16" s="28">
        <v>0.6296</v>
      </c>
      <c r="F16" s="28">
        <v>0.0903</v>
      </c>
      <c r="G16" s="28">
        <v>0.0977</v>
      </c>
      <c r="H16" s="28">
        <v>0.001</v>
      </c>
      <c r="I16" s="28">
        <v>0.0226</v>
      </c>
      <c r="J16" s="28">
        <v>0.0174</v>
      </c>
      <c r="K16" s="28">
        <v>0.1519</v>
      </c>
      <c r="L16" s="28">
        <v>0.0093</v>
      </c>
      <c r="M16" s="28">
        <v>0.7866</v>
      </c>
      <c r="N16" s="28">
        <v>1.1221</v>
      </c>
      <c r="O16" s="28">
        <v>0.7245</v>
      </c>
      <c r="P16" s="28">
        <v>34.531</v>
      </c>
      <c r="Q16" s="33">
        <v>8247</v>
      </c>
      <c r="R16" s="35">
        <v>49.3428</v>
      </c>
      <c r="S16" s="33">
        <v>11785</v>
      </c>
      <c r="T16" s="29">
        <v>-6.4</v>
      </c>
      <c r="U16" s="31"/>
      <c r="V16" s="30"/>
      <c r="W16" s="30"/>
      <c r="Y16" s="10">
        <f>SUM(C16:N16)</f>
        <v>99.99999999999999</v>
      </c>
      <c r="Z16" s="11" t="str">
        <f>IF(Y16=100,"ОК"," ")</f>
        <v>ОК</v>
      </c>
    </row>
    <row r="17" spans="2:27" ht="12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1"/>
      <c r="Y17" s="5"/>
      <c r="Z17" s="6"/>
      <c r="AA17"/>
    </row>
    <row r="18" spans="3:22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F10:F12"/>
    <mergeCell ref="K10:K12"/>
    <mergeCell ref="C18:V18"/>
    <mergeCell ref="B17:V17"/>
    <mergeCell ref="T9:T12"/>
    <mergeCell ref="B9:B12"/>
    <mergeCell ref="H10:H12"/>
    <mergeCell ref="O10:O12"/>
    <mergeCell ref="C9:N9"/>
    <mergeCell ref="U9:U12"/>
    <mergeCell ref="M10:M12"/>
    <mergeCell ref="L10:L12"/>
    <mergeCell ref="B6:W6"/>
    <mergeCell ref="R10:R12"/>
    <mergeCell ref="S10:S12"/>
    <mergeCell ref="N10:N12"/>
    <mergeCell ref="G10:G12"/>
    <mergeCell ref="Q10:Q12"/>
    <mergeCell ref="J10:J12"/>
    <mergeCell ref="I10:I12"/>
    <mergeCell ref="U2:W2"/>
    <mergeCell ref="B7:W7"/>
    <mergeCell ref="B8:W8"/>
    <mergeCell ref="D10:D12"/>
    <mergeCell ref="C10:C12"/>
    <mergeCell ref="P10:P12"/>
    <mergeCell ref="V9:V12"/>
    <mergeCell ref="E10:E12"/>
    <mergeCell ref="W9:W12"/>
    <mergeCell ref="O9:S9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2016-02-24T07:26:43Z</cp:lastPrinted>
  <dcterms:created xsi:type="dcterms:W3CDTF">2010-01-29T08:37:16Z</dcterms:created>
  <dcterms:modified xsi:type="dcterms:W3CDTF">2016-03-31T07:10:24Z</dcterms:modified>
  <cp:category/>
  <cp:version/>
  <cp:contentType/>
  <cp:contentStatus/>
</cp:coreProperties>
</file>