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<sst xmlns="http://schemas.openxmlformats.org/spreadsheetml/2006/main" count="54" uniqueCount="50">
  <si>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</si>
  <si>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</si>
  <si>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</si>
  <si>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</si>
  <si>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</si>
  <si>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</si>
  <si>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</si>
  <si>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</si>
  <si>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</si>
  <si>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</si>
  <si>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</si>
  <si>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</si>
  <si>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</si>
  <si>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</si>
  <si>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</si>
  <si>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</si>
  <si>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</si>
  <si>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</si>
  <si>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</si>
  <si>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</si>
  <si>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</si>
  <si>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</si>
  <si>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</si>
  <si>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</si>
  <si>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</si>
  <si>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</si>
  <si>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</si>
  <si>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</si>
  <si>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</si>
  <si>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</si>
  <si>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</si>
  <si>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</si>
  <si>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</si>
  <si>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</si>
  <si>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</si>
  <si>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</si>
  <si>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</si>
  <si>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</si>
  <si>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</si>
  <si>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</si>
  <si>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</si>
  <si>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</si>
  <si>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</si>
  <si>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Витвиця</t>
  </si>
  <si>
    <t>теплота зоряння нижча кКал/м³</t>
  </si>
  <si>
    <t>число Воббе вище кКал/м³</t>
  </si>
  <si>
    <t>з газопроводу "Івацевичі - Долина III" за період з 01.03.2016 року. по 31.03.2016 року</t>
  </si>
  <si>
    <t>31.03.2016р.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</si>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</sst>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A3">
      <selection activeCell="C20" sqref="C20:T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37"/>
      <c r="V2" s="38"/>
      <c r="W2" s="38"/>
      <c r="X2" s="4"/>
      <c r="Y2" s="4"/>
    </row>
    <row r="3" spans="2:25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51" t="s">
        <v>30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27"/>
      <c r="Y6" s="25"/>
    </row>
    <row r="7" spans="2:25" ht="33" customHeight="1">
      <c r="B7" s="39" t="s">
        <v>43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"/>
      <c r="Y7" s="4"/>
    </row>
    <row r="8" spans="2:25" ht="18" customHeight="1">
      <c r="B8" s="41" t="s">
        <v>46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"/>
      <c r="Y8" s="4"/>
    </row>
    <row r="9" spans="2:27" ht="32.25" customHeight="1">
      <c r="B9" s="59" t="s">
        <v>13</v>
      </c>
      <c r="C9" s="62" t="s">
        <v>31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47" t="s">
        <v>32</v>
      </c>
      <c r="P9" s="48"/>
      <c r="Q9" s="48"/>
      <c r="R9" s="49"/>
      <c r="S9" s="50"/>
      <c r="T9" s="56" t="s">
        <v>29</v>
      </c>
      <c r="U9" s="36" t="s">
        <v>26</v>
      </c>
      <c r="V9" s="36" t="s">
        <v>27</v>
      </c>
      <c r="W9" s="36" t="s">
        <v>28</v>
      </c>
      <c r="X9" s="4"/>
      <c r="Z9" s="7"/>
      <c r="AA9"/>
    </row>
    <row r="10" spans="2:27" ht="48.75" customHeight="1">
      <c r="B10" s="60"/>
      <c r="C10" s="36" t="s">
        <v>14</v>
      </c>
      <c r="D10" s="36" t="s">
        <v>15</v>
      </c>
      <c r="E10" s="36" t="s">
        <v>16</v>
      </c>
      <c r="F10" s="36" t="s">
        <v>17</v>
      </c>
      <c r="G10" s="36" t="s">
        <v>18</v>
      </c>
      <c r="H10" s="36" t="s">
        <v>19</v>
      </c>
      <c r="I10" s="36" t="s">
        <v>20</v>
      </c>
      <c r="J10" s="36" t="s">
        <v>21</v>
      </c>
      <c r="K10" s="36" t="s">
        <v>22</v>
      </c>
      <c r="L10" s="36" t="s">
        <v>23</v>
      </c>
      <c r="M10" s="46" t="s">
        <v>24</v>
      </c>
      <c r="N10" s="46" t="s">
        <v>25</v>
      </c>
      <c r="O10" s="46" t="s">
        <v>40</v>
      </c>
      <c r="P10" s="43" t="s">
        <v>41</v>
      </c>
      <c r="Q10" s="46" t="s">
        <v>44</v>
      </c>
      <c r="R10" s="46" t="s">
        <v>12</v>
      </c>
      <c r="S10" s="46" t="s">
        <v>45</v>
      </c>
      <c r="T10" s="57"/>
      <c r="U10" s="36"/>
      <c r="V10" s="36"/>
      <c r="W10" s="36"/>
      <c r="X10" s="4"/>
      <c r="Z10" s="7"/>
      <c r="AA10"/>
    </row>
    <row r="11" spans="2:27" ht="15.75" customHeight="1">
      <c r="B11" s="60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44"/>
      <c r="N11" s="44"/>
      <c r="O11" s="44"/>
      <c r="P11" s="44"/>
      <c r="Q11" s="52"/>
      <c r="R11" s="44"/>
      <c r="S11" s="44"/>
      <c r="T11" s="57"/>
      <c r="U11" s="36"/>
      <c r="V11" s="36"/>
      <c r="W11" s="36"/>
      <c r="X11" s="4"/>
      <c r="Z11" s="7"/>
      <c r="AA11"/>
    </row>
    <row r="12" spans="2:27" ht="21" customHeight="1">
      <c r="B12" s="6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5"/>
      <c r="N12" s="45"/>
      <c r="O12" s="45"/>
      <c r="P12" s="45"/>
      <c r="Q12" s="53"/>
      <c r="R12" s="45"/>
      <c r="S12" s="45"/>
      <c r="T12" s="58"/>
      <c r="U12" s="36"/>
      <c r="V12" s="36"/>
      <c r="W12" s="36"/>
      <c r="X12" s="4"/>
      <c r="Z12" s="7"/>
      <c r="AA12"/>
    </row>
    <row r="13" spans="2:26" s="9" customFormat="1" ht="21.75" customHeight="1">
      <c r="B13" s="8">
        <v>1</v>
      </c>
      <c r="C13" s="28">
        <v>95.2297</v>
      </c>
      <c r="D13" s="28">
        <v>2.2797</v>
      </c>
      <c r="E13" s="28">
        <v>0.6412</v>
      </c>
      <c r="F13" s="28">
        <v>0.0958</v>
      </c>
      <c r="G13" s="28">
        <v>0.1042</v>
      </c>
      <c r="H13" s="28">
        <v>0.003</v>
      </c>
      <c r="I13" s="28">
        <v>0.0319</v>
      </c>
      <c r="J13" s="28">
        <v>0.0201</v>
      </c>
      <c r="K13" s="28">
        <v>0.0057</v>
      </c>
      <c r="L13" s="28">
        <v>0.0044</v>
      </c>
      <c r="M13" s="28">
        <v>1.0676</v>
      </c>
      <c r="N13" s="28">
        <v>0.5167</v>
      </c>
      <c r="O13" s="28">
        <v>0.7054</v>
      </c>
      <c r="P13" s="28">
        <v>34.0486</v>
      </c>
      <c r="Q13" s="33">
        <v>8132</v>
      </c>
      <c r="R13" s="35">
        <v>49.3336</v>
      </c>
      <c r="S13" s="33">
        <v>11783</v>
      </c>
      <c r="T13" s="29">
        <v>-5.1</v>
      </c>
      <c r="U13" s="34">
        <v>0</v>
      </c>
      <c r="V13" s="30">
        <v>0.0002</v>
      </c>
      <c r="W13" s="30">
        <v>0.0003</v>
      </c>
      <c r="Y13" s="10">
        <f>SUM(C13:N13)</f>
        <v>100</v>
      </c>
      <c r="Z13" s="11" t="str">
        <f>IF(Y13=100,"ОК"," ")</f>
        <v>ОК</v>
      </c>
    </row>
    <row r="14" spans="2:26" s="9" customFormat="1" ht="21.75" customHeight="1">
      <c r="B14" s="8">
        <v>15</v>
      </c>
      <c r="C14" s="28">
        <v>93.0468</v>
      </c>
      <c r="D14" s="28">
        <v>3.4623</v>
      </c>
      <c r="E14" s="28">
        <v>0.8564</v>
      </c>
      <c r="F14" s="28">
        <v>0.1066</v>
      </c>
      <c r="G14" s="28">
        <v>0.1434</v>
      </c>
      <c r="H14" s="28">
        <v>0.0017</v>
      </c>
      <c r="I14" s="28">
        <v>0.0376</v>
      </c>
      <c r="J14" s="28">
        <v>0.0303</v>
      </c>
      <c r="K14" s="28">
        <v>0.0262</v>
      </c>
      <c r="L14" s="28">
        <v>0.0089</v>
      </c>
      <c r="M14" s="28">
        <v>1.2383</v>
      </c>
      <c r="N14" s="28">
        <v>1.0415</v>
      </c>
      <c r="O14" s="28">
        <v>0.7238</v>
      </c>
      <c r="P14" s="28">
        <v>34.3173</v>
      </c>
      <c r="Q14" s="33">
        <v>8197</v>
      </c>
      <c r="R14" s="35">
        <v>49.0652</v>
      </c>
      <c r="S14" s="33">
        <v>11719</v>
      </c>
      <c r="T14" s="29">
        <v>-7</v>
      </c>
      <c r="U14" s="32"/>
      <c r="V14" s="30"/>
      <c r="W14" s="30"/>
      <c r="Y14" s="10">
        <f>SUM(C14:N14)</f>
        <v>99.99999999999999</v>
      </c>
      <c r="Z14" s="11" t="str">
        <f>IF(Y14=100,"ОК"," ")</f>
        <v>ОК</v>
      </c>
    </row>
    <row r="15" spans="2:26" s="9" customFormat="1" ht="21.75" customHeight="1">
      <c r="B15" s="8">
        <v>22</v>
      </c>
      <c r="C15" s="28">
        <v>94.1658</v>
      </c>
      <c r="D15" s="28">
        <v>2.9537</v>
      </c>
      <c r="E15" s="28">
        <v>0.8001</v>
      </c>
      <c r="F15" s="28">
        <v>0.108</v>
      </c>
      <c r="G15" s="28">
        <v>0.1317</v>
      </c>
      <c r="H15" s="28">
        <v>0.0007</v>
      </c>
      <c r="I15" s="28">
        <v>0.031</v>
      </c>
      <c r="J15" s="28">
        <v>0.0236</v>
      </c>
      <c r="K15" s="28">
        <v>0.05</v>
      </c>
      <c r="L15" s="28">
        <v>0.0079</v>
      </c>
      <c r="M15" s="28">
        <v>1.0342</v>
      </c>
      <c r="N15" s="28">
        <v>0.6933</v>
      </c>
      <c r="O15" s="28">
        <v>0.7152</v>
      </c>
      <c r="P15" s="28">
        <v>34.3476</v>
      </c>
      <c r="Q15" s="33">
        <v>8204</v>
      </c>
      <c r="R15" s="35">
        <v>49.4092</v>
      </c>
      <c r="S15" s="33">
        <v>11801</v>
      </c>
      <c r="T15" s="29">
        <v>-7</v>
      </c>
      <c r="U15" s="31"/>
      <c r="V15" s="30"/>
      <c r="W15" s="30"/>
      <c r="Y15" s="10">
        <f>SUM(C15:N15)</f>
        <v>100</v>
      </c>
      <c r="Z15" s="11" t="str">
        <f>IF(Y15=100,"ОК"," ")</f>
        <v>ОК</v>
      </c>
    </row>
    <row r="16" spans="2:26" s="9" customFormat="1" ht="21.75" customHeight="1">
      <c r="B16" s="8">
        <v>29</v>
      </c>
      <c r="C16" s="28">
        <v>90.2671</v>
      </c>
      <c r="D16" s="28">
        <v>4.7664</v>
      </c>
      <c r="E16" s="28">
        <v>0.9484</v>
      </c>
      <c r="F16" s="28">
        <v>0.1089</v>
      </c>
      <c r="G16" s="28">
        <v>0.1614</v>
      </c>
      <c r="H16" s="28">
        <v>0.0017</v>
      </c>
      <c r="I16" s="28">
        <v>0.0443</v>
      </c>
      <c r="J16" s="28">
        <v>0.0336</v>
      </c>
      <c r="K16" s="28">
        <v>0.0603</v>
      </c>
      <c r="L16" s="28">
        <v>0.0058</v>
      </c>
      <c r="M16" s="28">
        <v>1.5353</v>
      </c>
      <c r="N16" s="28">
        <v>2.0668</v>
      </c>
      <c r="O16" s="28">
        <v>0.7475</v>
      </c>
      <c r="P16" s="28">
        <v>34.3368</v>
      </c>
      <c r="Q16" s="33">
        <v>8201</v>
      </c>
      <c r="R16" s="35">
        <v>48.2839</v>
      </c>
      <c r="S16" s="33">
        <v>11532</v>
      </c>
      <c r="T16" s="29">
        <v>-7</v>
      </c>
      <c r="U16" s="31"/>
      <c r="V16" s="30"/>
      <c r="W16" s="30"/>
      <c r="Y16" s="10">
        <f>SUM(C16:N16)</f>
        <v>100.00000000000003</v>
      </c>
      <c r="Z16" s="11" t="str">
        <f>IF(Y16=100,"ОК"," ")</f>
        <v>ОК</v>
      </c>
    </row>
    <row r="17" spans="2:27" ht="12.75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21"/>
      <c r="Y17" s="5"/>
      <c r="Z17" s="6"/>
      <c r="AA17"/>
    </row>
    <row r="18" spans="3:22" ht="12.75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J10:J12"/>
    <mergeCell ref="I10:I12"/>
    <mergeCell ref="F10:F12"/>
    <mergeCell ref="K10:K12"/>
    <mergeCell ref="C18:V18"/>
    <mergeCell ref="B17:V17"/>
    <mergeCell ref="T9:T12"/>
    <mergeCell ref="B9:B12"/>
    <mergeCell ref="H10:H12"/>
    <mergeCell ref="C9:N9"/>
    <mergeCell ref="U9:U12"/>
    <mergeCell ref="V9:V12"/>
    <mergeCell ref="E10:E12"/>
    <mergeCell ref="B6:W6"/>
    <mergeCell ref="R10:R12"/>
    <mergeCell ref="S10:S12"/>
    <mergeCell ref="N10:N12"/>
    <mergeCell ref="G10:G12"/>
    <mergeCell ref="Q10:Q12"/>
    <mergeCell ref="M10:M12"/>
    <mergeCell ref="L10:L12"/>
    <mergeCell ref="U2:W2"/>
    <mergeCell ref="B7:W7"/>
    <mergeCell ref="B8:W8"/>
    <mergeCell ref="D10:D12"/>
    <mergeCell ref="C10:C12"/>
    <mergeCell ref="P10:P12"/>
    <mergeCell ref="O10:O12"/>
    <mergeCell ref="W9:W12"/>
    <mergeCell ref="O9:S9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2016-02-24T07:21:56Z</cp:lastPrinted>
  <dcterms:created xsi:type="dcterms:W3CDTF">2010-01-29T08:37:16Z</dcterms:created>
  <dcterms:modified xsi:type="dcterms:W3CDTF">2016-03-31T07:08:55Z</dcterms:modified>
  <cp:category/>
  <cp:version/>
  <cp:contentType/>
  <cp:contentStatus/>
</cp:coreProperties>
</file>