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<sst xmlns="http://schemas.openxmlformats.org/spreadsheetml/2006/main" count="54" uniqueCount="50">
  <si>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</si>
  <si>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</si>
  <si>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</si>
  <si>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</si>
  <si>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</si>
  <si>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</si>
  <si>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</si>
  <si>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</si>
  <si>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</si>
  <si>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</si>
  <si>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</si>
  <si>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</si>
  <si>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</si>
  <si>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</si>
  <si>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</si>
  <si>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</si>
  <si>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</si>
  <si>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</si>
  <si>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</si>
  <si>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</si>
  <si>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</si>
  <si>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</si>
  <si>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</si>
  <si>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</si>
  <si>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</si>
  <si>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</si>
  <si>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</si>
  <si>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</si>
  <si>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</si>
  <si>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</si>
  <si>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</si>
  <si>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</si>
  <si>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</si>
  <si>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</si>
  <si>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</si>
  <si>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</si>
  <si>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</si>
  <si>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</si>
  <si>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</si>
  <si>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</si>
  <si>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</si>
  <si>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</si>
  <si>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</si>
  <si>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Долина, ГРС Рожнятів, ГРС Вільхівка, ГРС Яворів, ГРС Підбереж, ГРС Болехів, ГРС Брошнів, ГРС Сваричів, ГРС Росільна, ГРС Солотвин</t>
  </si>
  <si>
    <t>число Воббе вище кКал/м³</t>
  </si>
  <si>
    <t>теплота зоряння нижча кКал/м³</t>
  </si>
  <si>
    <t>з газопроводу "Пасічна - Долина" за період з 01.03.2016 року. по 31.03.2016 року</t>
  </si>
  <si>
    <t>31.03.2016р.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</si>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</sst>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7">
      <selection activeCell="E20" sqref="E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8"/>
      <c r="V2" s="59"/>
      <c r="W2" s="59"/>
      <c r="X2" s="4"/>
      <c r="Y2" s="4"/>
    </row>
    <row r="3" spans="2:25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45" t="s">
        <v>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27"/>
      <c r="Y6" s="25"/>
    </row>
    <row r="7" spans="2:25" ht="33" customHeight="1">
      <c r="B7" s="60" t="s">
        <v>43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4"/>
      <c r="Y7" s="4"/>
    </row>
    <row r="8" spans="2:25" ht="18" customHeight="1">
      <c r="B8" s="62" t="s">
        <v>46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4"/>
      <c r="Y8" s="4"/>
    </row>
    <row r="9" spans="2:27" ht="32.25" customHeight="1">
      <c r="B9" s="41" t="s">
        <v>13</v>
      </c>
      <c r="C9" s="51" t="s">
        <v>31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4" t="s">
        <v>32</v>
      </c>
      <c r="P9" s="55"/>
      <c r="Q9" s="55"/>
      <c r="R9" s="56"/>
      <c r="S9" s="57"/>
      <c r="T9" s="38" t="s">
        <v>29</v>
      </c>
      <c r="U9" s="44" t="s">
        <v>26</v>
      </c>
      <c r="V9" s="44" t="s">
        <v>27</v>
      </c>
      <c r="W9" s="44" t="s">
        <v>28</v>
      </c>
      <c r="X9" s="4"/>
      <c r="Z9" s="7"/>
      <c r="AA9"/>
    </row>
    <row r="10" spans="2:27" ht="48.75" customHeight="1">
      <c r="B10" s="42"/>
      <c r="C10" s="44" t="s">
        <v>14</v>
      </c>
      <c r="D10" s="44" t="s">
        <v>15</v>
      </c>
      <c r="E10" s="44" t="s">
        <v>16</v>
      </c>
      <c r="F10" s="44" t="s">
        <v>17</v>
      </c>
      <c r="G10" s="44" t="s">
        <v>18</v>
      </c>
      <c r="H10" s="44" t="s">
        <v>19</v>
      </c>
      <c r="I10" s="44" t="s">
        <v>20</v>
      </c>
      <c r="J10" s="44" t="s">
        <v>21</v>
      </c>
      <c r="K10" s="44" t="s">
        <v>22</v>
      </c>
      <c r="L10" s="44" t="s">
        <v>23</v>
      </c>
      <c r="M10" s="46" t="s">
        <v>24</v>
      </c>
      <c r="N10" s="46" t="s">
        <v>25</v>
      </c>
      <c r="O10" s="46" t="s">
        <v>40</v>
      </c>
      <c r="P10" s="64" t="s">
        <v>41</v>
      </c>
      <c r="Q10" s="46" t="s">
        <v>45</v>
      </c>
      <c r="R10" s="46" t="s">
        <v>12</v>
      </c>
      <c r="S10" s="46" t="s">
        <v>44</v>
      </c>
      <c r="T10" s="39"/>
      <c r="U10" s="44"/>
      <c r="V10" s="44"/>
      <c r="W10" s="44"/>
      <c r="X10" s="4"/>
      <c r="Z10" s="7"/>
      <c r="AA10"/>
    </row>
    <row r="11" spans="2:27" ht="15.75" customHeight="1"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7"/>
      <c r="N11" s="47"/>
      <c r="O11" s="47"/>
      <c r="P11" s="47"/>
      <c r="Q11" s="49"/>
      <c r="R11" s="47"/>
      <c r="S11" s="47"/>
      <c r="T11" s="39"/>
      <c r="U11" s="44"/>
      <c r="V11" s="44"/>
      <c r="W11" s="44"/>
      <c r="X11" s="4"/>
      <c r="Z11" s="7"/>
      <c r="AA11"/>
    </row>
    <row r="12" spans="2:27" ht="21" customHeight="1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8"/>
      <c r="N12" s="48"/>
      <c r="O12" s="48"/>
      <c r="P12" s="48"/>
      <c r="Q12" s="50"/>
      <c r="R12" s="48"/>
      <c r="S12" s="48"/>
      <c r="T12" s="40"/>
      <c r="U12" s="44"/>
      <c r="V12" s="44"/>
      <c r="W12" s="44"/>
      <c r="X12" s="4"/>
      <c r="Z12" s="7"/>
      <c r="AA12"/>
    </row>
    <row r="13" spans="2:26" s="9" customFormat="1" ht="21.75" customHeight="1">
      <c r="B13" s="8">
        <v>1</v>
      </c>
      <c r="C13" s="28">
        <v>94.161</v>
      </c>
      <c r="D13" s="28">
        <v>3.6758</v>
      </c>
      <c r="E13" s="28">
        <v>0.5489</v>
      </c>
      <c r="F13" s="28">
        <v>0.0897</v>
      </c>
      <c r="G13" s="28">
        <v>0.0915</v>
      </c>
      <c r="H13" s="28">
        <v>0.0049</v>
      </c>
      <c r="I13" s="28">
        <v>0.0366</v>
      </c>
      <c r="J13" s="28">
        <v>0.0347</v>
      </c>
      <c r="K13" s="28">
        <v>0.0525</v>
      </c>
      <c r="L13" s="28">
        <v>0.0034</v>
      </c>
      <c r="M13" s="28">
        <v>0.6017</v>
      </c>
      <c r="N13" s="28">
        <v>0.6993</v>
      </c>
      <c r="O13" s="28">
        <v>0.7139</v>
      </c>
      <c r="P13" s="28">
        <v>34.5305</v>
      </c>
      <c r="Q13" s="34">
        <v>8247</v>
      </c>
      <c r="R13" s="35">
        <v>49.7151</v>
      </c>
      <c r="S13" s="34">
        <v>11874</v>
      </c>
      <c r="T13" s="29">
        <v>-6.8</v>
      </c>
      <c r="U13" s="33">
        <v>0</v>
      </c>
      <c r="V13" s="30">
        <v>0.0003</v>
      </c>
      <c r="W13" s="30">
        <v>0.0003</v>
      </c>
      <c r="Y13" s="10">
        <f>SUM(C13:N13)</f>
        <v>99.99999999999999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93.2069</v>
      </c>
      <c r="D14" s="28">
        <v>4.3741</v>
      </c>
      <c r="E14" s="28">
        <v>0.3287</v>
      </c>
      <c r="F14" s="28">
        <v>0.0442</v>
      </c>
      <c r="G14" s="28">
        <v>0.0525</v>
      </c>
      <c r="H14" s="28">
        <v>0.0049</v>
      </c>
      <c r="I14" s="28">
        <v>0.0135</v>
      </c>
      <c r="J14" s="28">
        <v>0.0119</v>
      </c>
      <c r="K14" s="28">
        <v>0.0523</v>
      </c>
      <c r="L14" s="28">
        <v>0.0053</v>
      </c>
      <c r="M14" s="28">
        <v>0.6697</v>
      </c>
      <c r="N14" s="28">
        <v>1.236</v>
      </c>
      <c r="O14" s="28">
        <v>0.7195</v>
      </c>
      <c r="P14" s="28">
        <v>34.2835</v>
      </c>
      <c r="Q14" s="34">
        <v>8188</v>
      </c>
      <c r="R14" s="35">
        <v>49.1701</v>
      </c>
      <c r="S14" s="34">
        <v>11744</v>
      </c>
      <c r="T14" s="29">
        <v>-7.6</v>
      </c>
      <c r="U14" s="32"/>
      <c r="V14" s="30"/>
      <c r="W14" s="30"/>
      <c r="Y14" s="10">
        <f>SUM(C14:N14)</f>
        <v>100.00000000000001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93.0634</v>
      </c>
      <c r="D15" s="28">
        <v>4.0257</v>
      </c>
      <c r="E15" s="28">
        <v>0.4945</v>
      </c>
      <c r="F15" s="28">
        <v>0.0638</v>
      </c>
      <c r="G15" s="28">
        <v>0.0799</v>
      </c>
      <c r="H15" s="28">
        <v>0.0012</v>
      </c>
      <c r="I15" s="28">
        <v>0.0237</v>
      </c>
      <c r="J15" s="28">
        <v>0.0234</v>
      </c>
      <c r="K15" s="28">
        <v>0.1288</v>
      </c>
      <c r="L15" s="28">
        <v>0.009</v>
      </c>
      <c r="M15" s="28">
        <v>0.8705</v>
      </c>
      <c r="N15" s="28">
        <v>1.2161</v>
      </c>
      <c r="O15" s="28">
        <v>0.7237</v>
      </c>
      <c r="P15" s="28">
        <v>34.3702</v>
      </c>
      <c r="Q15" s="34">
        <v>8209</v>
      </c>
      <c r="R15" s="35">
        <v>49.1446</v>
      </c>
      <c r="S15" s="34">
        <v>11737</v>
      </c>
      <c r="T15" s="29">
        <v>-7.3</v>
      </c>
      <c r="U15" s="31"/>
      <c r="V15" s="30"/>
      <c r="W15" s="30"/>
      <c r="Y15" s="10">
        <f>SUM(C15:N15)</f>
        <v>100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92.4577</v>
      </c>
      <c r="D16" s="28">
        <v>4.6738</v>
      </c>
      <c r="E16" s="28">
        <v>0.322</v>
      </c>
      <c r="F16" s="28">
        <v>0.0458</v>
      </c>
      <c r="G16" s="28">
        <v>0.0505</v>
      </c>
      <c r="H16" s="28">
        <v>0.0011</v>
      </c>
      <c r="I16" s="28">
        <v>0.0133</v>
      </c>
      <c r="J16" s="28">
        <v>0.0109</v>
      </c>
      <c r="K16" s="28">
        <v>0.0708</v>
      </c>
      <c r="L16" s="28">
        <v>0.0054</v>
      </c>
      <c r="M16" s="28">
        <v>0.7707</v>
      </c>
      <c r="N16" s="28">
        <v>1.578</v>
      </c>
      <c r="O16" s="28">
        <v>0.7261</v>
      </c>
      <c r="P16" s="28">
        <v>34.2291</v>
      </c>
      <c r="Q16" s="34">
        <v>8179</v>
      </c>
      <c r="R16" s="35">
        <v>48.8639</v>
      </c>
      <c r="S16" s="34">
        <v>11671</v>
      </c>
      <c r="T16" s="29">
        <v>-5.7</v>
      </c>
      <c r="U16" s="31"/>
      <c r="V16" s="30"/>
      <c r="W16" s="30"/>
      <c r="Y16" s="10">
        <f>SUM(C16:N16)</f>
        <v>100.00000000000001</v>
      </c>
      <c r="Z16" s="11" t="str">
        <f>IF(Y16=100,"ОК"," ")</f>
        <v>ОК</v>
      </c>
    </row>
    <row r="17" spans="2:27" ht="12.75" customHeight="1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21"/>
      <c r="Y17" s="5"/>
      <c r="Z17" s="6"/>
      <c r="AA17"/>
    </row>
    <row r="18" spans="3:22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W9:W12"/>
    <mergeCell ref="O9:S9"/>
    <mergeCell ref="V9:V12"/>
    <mergeCell ref="E10:E12"/>
    <mergeCell ref="U2:W2"/>
    <mergeCell ref="B7:W7"/>
    <mergeCell ref="B8:W8"/>
    <mergeCell ref="D10:D12"/>
    <mergeCell ref="C10:C12"/>
    <mergeCell ref="P10:P12"/>
    <mergeCell ref="M10:M12"/>
    <mergeCell ref="L10:L12"/>
    <mergeCell ref="F10:F12"/>
    <mergeCell ref="K10:K12"/>
    <mergeCell ref="C9:N9"/>
    <mergeCell ref="U9:U12"/>
    <mergeCell ref="J10:J12"/>
    <mergeCell ref="I10:I12"/>
    <mergeCell ref="O10:O12"/>
    <mergeCell ref="R10:R12"/>
    <mergeCell ref="C18:V18"/>
    <mergeCell ref="B17:V17"/>
    <mergeCell ref="T9:T12"/>
    <mergeCell ref="B9:B12"/>
    <mergeCell ref="H10:H12"/>
    <mergeCell ref="B6:W6"/>
    <mergeCell ref="S10:S12"/>
    <mergeCell ref="N10:N12"/>
    <mergeCell ref="G10:G12"/>
    <mergeCell ref="Q10:Q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2016-02-24T07:19:49Z</cp:lastPrinted>
  <dcterms:created xsi:type="dcterms:W3CDTF">2010-01-29T08:37:16Z</dcterms:created>
  <dcterms:modified xsi:type="dcterms:W3CDTF">2016-03-31T07:07:49Z</dcterms:modified>
  <cp:category/>
  <cp:version/>
  <cp:contentType/>
  <cp:contentStatus/>
</cp:coreProperties>
</file>