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<sst xmlns="http://schemas.openxmlformats.org/spreadsheetml/2006/main" count="116" uniqueCount="103">
  <si>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</si>
  <si>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</si>
  <si>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</si>
  <si>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</si>
  <si>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</si>
  <si>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</si>
  <si>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</si>
  <si>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</si>
  <si>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</si>
  <si>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</si>
  <si>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</si>
  <si>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</si>
  <si>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</si>
  <si>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</si>
  <si>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</si>
  <si>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</si>
  <si>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</si>
  <si>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</si>
  <si>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</si>
  <si>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</si>
  <si>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</si>
  <si>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</si>
  <si>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</si>
  <si>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</si>
  <si>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</si>
  <si>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</si>
  <si>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</si>
  <si>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</si>
  <si>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</si>
  <si>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</si>
  <si>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</si>
  <si>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</si>
  <si>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</si>
  <si>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</si>
  <si>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</si>
  <si>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</si>
  <si>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</si>
  <si>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</si>
  <si>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переданого Ковельським проммайданчиком Волинського ЛВУМГ  та прийнятого  ПАТ "Волиньгаз" від ГРС-Локачі  за березень 2016 року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</si>
  <si>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</si>
  <si>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</si>
  <si>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</si>
  <si>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t>92.999</t>
  </si>
  <si>
    <t>3.493</t>
  </si>
  <si>
    <t>0.896</t>
  </si>
  <si>
    <t>0.148</t>
  </si>
  <si>
    <t>0.004</t>
  </si>
  <si>
    <t>0.035</t>
  </si>
  <si>
    <t>0.026</t>
  </si>
  <si>
    <t>0.005</t>
  </si>
  <si>
    <t>1.197</t>
  </si>
  <si>
    <t>1.053</t>
  </si>
  <si>
    <t>0.7246</t>
  </si>
  <si>
    <t>34.367</t>
  </si>
  <si>
    <t>38.070</t>
  </si>
  <si>
    <t>49.084</t>
  </si>
  <si>
    <t>0.109</t>
  </si>
  <si>
    <t>94.276</t>
  </si>
  <si>
    <t>0.837</t>
  </si>
  <si>
    <t>0.118</t>
  </si>
  <si>
    <t>0.138</t>
  </si>
  <si>
    <t>0.003</t>
  </si>
  <si>
    <t>0.032</t>
  </si>
  <si>
    <t>0.024</t>
  </si>
  <si>
    <t>0.931</t>
  </si>
  <si>
    <t>0.644</t>
  </si>
  <si>
    <t>0.7142</t>
  </si>
  <si>
    <t>34.403</t>
  </si>
  <si>
    <t>38.118</t>
  </si>
  <si>
    <t>49.501</t>
  </si>
  <si>
    <t>4.5-</t>
  </si>
  <si>
    <t>4.9-</t>
  </si>
  <si>
    <t>91.176</t>
  </si>
  <si>
    <t>4.291</t>
  </si>
  <si>
    <t>0.924</t>
  </si>
  <si>
    <t>0.112</t>
  </si>
  <si>
    <t>0.160</t>
  </si>
  <si>
    <t>0.041</t>
  </si>
  <si>
    <t>0.037</t>
  </si>
  <si>
    <t>1.467</t>
  </si>
  <si>
    <t>1.752</t>
  </si>
  <si>
    <t>0.7397</t>
  </si>
  <si>
    <t>34.293</t>
  </si>
  <si>
    <t>37.978</t>
  </si>
  <si>
    <t>48.463</t>
  </si>
  <si>
    <t>4.6-</t>
  </si>
  <si>
    <t>92.478</t>
  </si>
  <si>
    <t>3.764</t>
  </si>
  <si>
    <t>0.882</t>
  </si>
  <si>
    <t>0.111</t>
  </si>
  <si>
    <t>0.146</t>
  </si>
  <si>
    <t>0.038</t>
  </si>
  <si>
    <t>0.029</t>
  </si>
  <si>
    <t>0.027</t>
  </si>
  <si>
    <t>1.209</t>
  </si>
  <si>
    <t>1.309</t>
  </si>
  <si>
    <t>0.7289</t>
  </si>
  <si>
    <t>34.336</t>
  </si>
  <si>
    <t>38.034</t>
  </si>
  <si>
    <t>48.891</t>
  </si>
  <si>
    <t>4.3-</t>
  </si>
  <si>
    <t>не виявл.</t>
  </si>
  <si>
    <t>2.969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</si>
</sst>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10">
      <selection activeCell="B8" sqref="B8:Y8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"/>
      <c r="AA2" s="4"/>
    </row>
    <row r="3" spans="2:27" ht="12.75">
      <c r="B3" s="21" t="s">
        <v>40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41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2"/>
      <c r="C6" s="42" t="s">
        <v>24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2:27" ht="40.5" customHeight="1">
      <c r="B7" s="49" t="s">
        <v>38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22"/>
      <c r="AA7" s="22"/>
    </row>
    <row r="8" spans="2:27" ht="42.75" customHeight="1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22"/>
      <c r="AA8" s="22"/>
    </row>
    <row r="9" spans="2:29" ht="32.25" customHeight="1">
      <c r="B9" s="34" t="s">
        <v>9</v>
      </c>
      <c r="C9" s="39" t="s">
        <v>25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4" t="s">
        <v>35</v>
      </c>
      <c r="P9" s="45"/>
      <c r="Q9" s="45"/>
      <c r="R9" s="45"/>
      <c r="S9" s="45"/>
      <c r="T9" s="46"/>
      <c r="U9" s="31" t="s">
        <v>22</v>
      </c>
      <c r="V9" s="34" t="s">
        <v>23</v>
      </c>
      <c r="W9" s="38" t="s">
        <v>32</v>
      </c>
      <c r="X9" s="38" t="s">
        <v>33</v>
      </c>
      <c r="Y9" s="38" t="s">
        <v>34</v>
      </c>
      <c r="Z9" s="4"/>
      <c r="AB9" s="7"/>
      <c r="AC9"/>
    </row>
    <row r="10" spans="2:29" ht="48.75" customHeight="1">
      <c r="B10" s="35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4" t="s">
        <v>20</v>
      </c>
      <c r="N10" s="34" t="s">
        <v>21</v>
      </c>
      <c r="O10" s="34" t="s">
        <v>36</v>
      </c>
      <c r="P10" s="34" t="s">
        <v>37</v>
      </c>
      <c r="Q10" s="34" t="s">
        <v>6</v>
      </c>
      <c r="R10" s="34" t="s">
        <v>5</v>
      </c>
      <c r="S10" s="34" t="s">
        <v>7</v>
      </c>
      <c r="T10" s="34" t="s">
        <v>8</v>
      </c>
      <c r="U10" s="32"/>
      <c r="V10" s="35"/>
      <c r="W10" s="38"/>
      <c r="X10" s="38"/>
      <c r="Y10" s="38"/>
      <c r="Z10" s="4"/>
      <c r="AB10" s="7"/>
      <c r="AC10"/>
    </row>
    <row r="11" spans="2:29" ht="15.75" customHeight="1">
      <c r="B11" s="3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5"/>
      <c r="N11" s="35"/>
      <c r="O11" s="35"/>
      <c r="P11" s="35"/>
      <c r="Q11" s="35"/>
      <c r="R11" s="35"/>
      <c r="S11" s="35"/>
      <c r="T11" s="35"/>
      <c r="U11" s="32"/>
      <c r="V11" s="35"/>
      <c r="W11" s="38"/>
      <c r="X11" s="38"/>
      <c r="Y11" s="38"/>
      <c r="Z11" s="4"/>
      <c r="AB11" s="7"/>
      <c r="AC11"/>
    </row>
    <row r="12" spans="2:29" ht="21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6"/>
      <c r="N12" s="36"/>
      <c r="O12" s="36"/>
      <c r="P12" s="36"/>
      <c r="Q12" s="36"/>
      <c r="R12" s="36"/>
      <c r="S12" s="36"/>
      <c r="T12" s="36"/>
      <c r="U12" s="33"/>
      <c r="V12" s="36"/>
      <c r="W12" s="38"/>
      <c r="X12" s="38"/>
      <c r="Y12" s="38"/>
      <c r="Z12" s="4"/>
      <c r="AB12" s="7"/>
      <c r="AC12"/>
    </row>
    <row r="13" spans="2:28" s="16" customFormat="1" ht="27" customHeight="1">
      <c r="B13" s="24">
        <v>42432</v>
      </c>
      <c r="C13" s="25" t="s">
        <v>42</v>
      </c>
      <c r="D13" s="25" t="s">
        <v>43</v>
      </c>
      <c r="E13" s="25" t="s">
        <v>44</v>
      </c>
      <c r="F13" s="25" t="s">
        <v>56</v>
      </c>
      <c r="G13" s="25" t="s">
        <v>45</v>
      </c>
      <c r="H13" s="25" t="s">
        <v>46</v>
      </c>
      <c r="I13" s="25" t="s">
        <v>47</v>
      </c>
      <c r="J13" s="25" t="s">
        <v>48</v>
      </c>
      <c r="K13" s="25" t="s">
        <v>47</v>
      </c>
      <c r="L13" s="25" t="s">
        <v>49</v>
      </c>
      <c r="M13" s="25" t="s">
        <v>50</v>
      </c>
      <c r="N13" s="25" t="s">
        <v>51</v>
      </c>
      <c r="O13" s="26" t="s">
        <v>52</v>
      </c>
      <c r="P13" s="26" t="s">
        <v>53</v>
      </c>
      <c r="Q13" s="27">
        <v>8208</v>
      </c>
      <c r="R13" s="26" t="s">
        <v>54</v>
      </c>
      <c r="S13" s="27">
        <v>9093</v>
      </c>
      <c r="T13" s="26" t="s">
        <v>55</v>
      </c>
      <c r="U13" s="14" t="s">
        <v>70</v>
      </c>
      <c r="V13" s="14"/>
      <c r="W13" s="15"/>
      <c r="X13" s="15"/>
      <c r="Y13" s="14"/>
      <c r="AA13" s="17">
        <f>SUM(C13:P13)</f>
        <v>0</v>
      </c>
      <c r="AB13" s="18" t="str">
        <f>IF(AA13=100,"ОК"," ")</f>
        <v> </v>
      </c>
    </row>
    <row r="14" spans="2:28" s="16" customFormat="1" ht="27" customHeight="1">
      <c r="B14" s="24">
        <v>42440</v>
      </c>
      <c r="C14" s="26" t="s">
        <v>57</v>
      </c>
      <c r="D14" s="26" t="s">
        <v>102</v>
      </c>
      <c r="E14" s="26" t="s">
        <v>58</v>
      </c>
      <c r="F14" s="26" t="s">
        <v>59</v>
      </c>
      <c r="G14" s="26" t="s">
        <v>60</v>
      </c>
      <c r="H14" s="26" t="s">
        <v>61</v>
      </c>
      <c r="I14" s="26" t="s">
        <v>62</v>
      </c>
      <c r="J14" s="26" t="s">
        <v>63</v>
      </c>
      <c r="K14" s="26" t="s">
        <v>63</v>
      </c>
      <c r="L14" s="26" t="s">
        <v>46</v>
      </c>
      <c r="M14" s="26" t="s">
        <v>64</v>
      </c>
      <c r="N14" s="26" t="s">
        <v>65</v>
      </c>
      <c r="O14" s="26" t="s">
        <v>66</v>
      </c>
      <c r="P14" s="26" t="s">
        <v>67</v>
      </c>
      <c r="Q14" s="27">
        <v>8217</v>
      </c>
      <c r="R14" s="26" t="s">
        <v>68</v>
      </c>
      <c r="S14" s="28">
        <v>9104</v>
      </c>
      <c r="T14" s="26" t="s">
        <v>69</v>
      </c>
      <c r="U14" s="14" t="s">
        <v>71</v>
      </c>
      <c r="V14" s="14"/>
      <c r="W14" s="19"/>
      <c r="X14" s="14"/>
      <c r="Y14" s="14"/>
      <c r="AA14" s="17">
        <f>SUM(C14:P14)</f>
        <v>0</v>
      </c>
      <c r="AB14" s="18" t="str">
        <f>IF(AA14=100,"ОК"," ")</f>
        <v> </v>
      </c>
    </row>
    <row r="15" spans="2:28" s="16" customFormat="1" ht="27" customHeight="1">
      <c r="B15" s="24">
        <v>42447</v>
      </c>
      <c r="C15" s="26" t="s">
        <v>72</v>
      </c>
      <c r="D15" s="26" t="s">
        <v>73</v>
      </c>
      <c r="E15" s="26" t="s">
        <v>74</v>
      </c>
      <c r="F15" s="26" t="s">
        <v>75</v>
      </c>
      <c r="G15" s="26" t="s">
        <v>76</v>
      </c>
      <c r="H15" s="26" t="s">
        <v>61</v>
      </c>
      <c r="I15" s="26" t="s">
        <v>77</v>
      </c>
      <c r="J15" s="26" t="s">
        <v>62</v>
      </c>
      <c r="K15" s="26" t="s">
        <v>78</v>
      </c>
      <c r="L15" s="26" t="s">
        <v>49</v>
      </c>
      <c r="M15" s="26" t="s">
        <v>79</v>
      </c>
      <c r="N15" s="26" t="s">
        <v>80</v>
      </c>
      <c r="O15" s="26" t="s">
        <v>81</v>
      </c>
      <c r="P15" s="26" t="s">
        <v>82</v>
      </c>
      <c r="Q15" s="27">
        <v>8191</v>
      </c>
      <c r="R15" s="26" t="s">
        <v>83</v>
      </c>
      <c r="S15" s="28">
        <v>9071</v>
      </c>
      <c r="T15" s="26" t="s">
        <v>84</v>
      </c>
      <c r="U15" s="14" t="s">
        <v>85</v>
      </c>
      <c r="V15" s="14"/>
      <c r="W15" s="20"/>
      <c r="X15" s="14"/>
      <c r="Y15" s="14"/>
      <c r="AA15" s="17">
        <f>SUM(C15:P15)</f>
        <v>0</v>
      </c>
      <c r="AB15" s="18" t="str">
        <f>IF(AA15=100,"ОК"," ")</f>
        <v> </v>
      </c>
    </row>
    <row r="16" spans="2:28" s="16" customFormat="1" ht="27" customHeight="1">
      <c r="B16" s="24">
        <v>42453</v>
      </c>
      <c r="C16" s="26" t="s">
        <v>86</v>
      </c>
      <c r="D16" s="26" t="s">
        <v>87</v>
      </c>
      <c r="E16" s="26" t="s">
        <v>88</v>
      </c>
      <c r="F16" s="26" t="s">
        <v>89</v>
      </c>
      <c r="G16" s="26" t="s">
        <v>90</v>
      </c>
      <c r="H16" s="26" t="s">
        <v>61</v>
      </c>
      <c r="I16" s="26" t="s">
        <v>91</v>
      </c>
      <c r="J16" s="26" t="s">
        <v>92</v>
      </c>
      <c r="K16" s="26" t="s">
        <v>93</v>
      </c>
      <c r="L16" s="26" t="s">
        <v>46</v>
      </c>
      <c r="M16" s="26" t="s">
        <v>94</v>
      </c>
      <c r="N16" s="26" t="s">
        <v>95</v>
      </c>
      <c r="O16" s="26" t="s">
        <v>96</v>
      </c>
      <c r="P16" s="26" t="s">
        <v>97</v>
      </c>
      <c r="Q16" s="27">
        <v>8201</v>
      </c>
      <c r="R16" s="26" t="s">
        <v>98</v>
      </c>
      <c r="S16" s="28">
        <v>9084</v>
      </c>
      <c r="T16" s="26" t="s">
        <v>99</v>
      </c>
      <c r="U16" s="14" t="s">
        <v>100</v>
      </c>
      <c r="V16" s="14"/>
      <c r="W16" s="20" t="s">
        <v>101</v>
      </c>
      <c r="X16" s="20" t="s">
        <v>101</v>
      </c>
      <c r="Y16" s="20" t="s">
        <v>101</v>
      </c>
      <c r="AA16" s="17">
        <f>SUM(C16:P16)</f>
        <v>0</v>
      </c>
      <c r="AB16" s="18" t="str">
        <f>IF(AA16=100,"ОК"," ")</f>
        <v> </v>
      </c>
    </row>
    <row r="17" spans="2:28" s="16" customFormat="1" ht="27" customHeight="1">
      <c r="B17" s="2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6"/>
      <c r="S17" s="28"/>
      <c r="T17" s="26"/>
      <c r="U17" s="14"/>
      <c r="V17" s="14"/>
      <c r="W17" s="15"/>
      <c r="X17" s="14"/>
      <c r="Y17" s="14"/>
      <c r="AA17" s="17">
        <f>SUM(C17:N17)</f>
        <v>0</v>
      </c>
      <c r="AB17" s="18" t="str">
        <f>IF(AA17=100,"ОК"," ")</f>
        <v> </v>
      </c>
    </row>
    <row r="18" spans="2:28" s="16" customFormat="1" ht="27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8"/>
      <c r="T18" s="26"/>
      <c r="U18" s="14"/>
      <c r="V18" s="14"/>
      <c r="W18" s="15"/>
      <c r="X18" s="14"/>
      <c r="Y18" s="14"/>
      <c r="AA18" s="17">
        <f>SUM(C18:N18)</f>
        <v>0</v>
      </c>
      <c r="AB18" s="18"/>
    </row>
    <row r="19" spans="2:29" ht="12.75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"/>
      <c r="AA19" s="5"/>
      <c r="AB19" s="6"/>
      <c r="AC19"/>
    </row>
    <row r="20" spans="3:24" ht="12.7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3" t="s">
        <v>29</v>
      </c>
      <c r="D22" s="10"/>
      <c r="E22" s="10"/>
      <c r="F22" s="10"/>
      <c r="G22" s="10"/>
      <c r="H22" s="10"/>
      <c r="I22" s="10"/>
      <c r="J22" s="10"/>
      <c r="K22" s="10"/>
      <c r="L22" s="23" t="s">
        <v>31</v>
      </c>
      <c r="M22" s="23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3" t="s">
        <v>30</v>
      </c>
      <c r="D24" s="12"/>
      <c r="E24" s="12"/>
      <c r="F24" s="12"/>
      <c r="G24" s="12"/>
      <c r="H24" s="12"/>
      <c r="I24" s="12"/>
      <c r="J24" s="12"/>
      <c r="K24" s="12"/>
      <c r="L24" s="23" t="s">
        <v>39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W2:Y2"/>
    <mergeCell ref="B7:Y7"/>
    <mergeCell ref="B8:Y8"/>
    <mergeCell ref="D10:D12"/>
    <mergeCell ref="C10:C12"/>
    <mergeCell ref="N10:N12"/>
    <mergeCell ref="R10:R12"/>
    <mergeCell ref="S10:S12"/>
    <mergeCell ref="E10:E12"/>
    <mergeCell ref="F10:F12"/>
    <mergeCell ref="C6:AA6"/>
    <mergeCell ref="X9:X12"/>
    <mergeCell ref="J10:J12"/>
    <mergeCell ref="O9:T9"/>
    <mergeCell ref="K10:K12"/>
    <mergeCell ref="W9:W12"/>
    <mergeCell ref="Y9:Y12"/>
    <mergeCell ref="O10:O12"/>
    <mergeCell ref="I10:I12"/>
    <mergeCell ref="M10:M12"/>
    <mergeCell ref="T10:T12"/>
    <mergeCell ref="C9:N9"/>
    <mergeCell ref="H10:H12"/>
    <mergeCell ref="L10:L12"/>
    <mergeCell ref="P10:P12"/>
    <mergeCell ref="G10:G12"/>
    <mergeCell ref="C20:X20"/>
    <mergeCell ref="B19:X19"/>
    <mergeCell ref="U9:U12"/>
    <mergeCell ref="V9:V12"/>
    <mergeCell ref="B9:B12"/>
    <mergeCell ref="Q10:Q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Павлив Лариса Федоровна</cp:lastModifiedBy>
  <cp:lastPrinted>2016-02-29T13:48:14Z</cp:lastPrinted>
  <dcterms:created xsi:type="dcterms:W3CDTF">2010-01-29T08:37:16Z</dcterms:created>
  <dcterms:modified xsi:type="dcterms:W3CDTF">2016-03-29T10:48:07Z</dcterms:modified>
  <cp:category/>
  <cp:version/>
  <cp:contentType/>
  <cp:contentStatus/>
</cp:coreProperties>
</file>