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'Лист1'!$A$1:$Y$31</definedName>
  </definedNames>
  <calcPr fullCalcOnLoad="1"/>
</workbook>
</file>

<file path=xl/sharedStrings.xml><?xml version="1.0" encoding="utf-8"?>
<sst xmlns="http://schemas.openxmlformats.org/spreadsheetml/2006/main" count="235" uniqueCount="197">
  <si>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</si>
  <si>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</si>
  <si>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</si>
  <si>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</si>
  <si>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</si>
  <si>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</si>
  <si>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</si>
  <si>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</si>
  <si>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</si>
  <si>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</si>
  <si>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</si>
  <si>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</si>
  <si>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</si>
  <si>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</si>
  <si>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</si>
  <si>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</si>
  <si>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</si>
  <si>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</si>
  <si>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</si>
  <si>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</si>
  <si>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</si>
  <si>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</si>
  <si>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</si>
  <si>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</si>
  <si>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</si>
  <si>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</si>
  <si>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</si>
  <si>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</si>
  <si>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</si>
  <si>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</si>
  <si>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</si>
  <si>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</si>
  <si>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</si>
  <si>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</si>
  <si>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</si>
  <si>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</si>
  <si>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</si>
  <si>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</si>
  <si>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</si>
  <si>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</si>
  <si>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</si>
  <si>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t>переданого Ковельським проммайданчиком Волинського ЛВУМГ  та прийнятого  ПАТ "Волиньгаз" по газопроводу Івацевичі-Долина ІІ, ІІІ від ГРС: Прилуцьке, Рокині, Рожище, Торчин, Любче, Голоби, Купичів, Цумань, Дерно, Ковель, Нововолинськ, Іваничі, Буцинь, Стара Вижва, Володимир-Волинський, Камінь-Каширськ, Бузаки, Облапи, Соснина, Селець, Мощена, Ружин, Велика Глуша, Ратно, Кортеліси, Устилуг, Любешів, КС-Ковель і на АГНКС-Ковель, АГНКС-Володимир-Волинський, ТзОВ "Трансгазіндастрі"  за березень 2016 року</t>
  </si>
  <si>
    <t>92.657</t>
  </si>
  <si>
    <t>3.646</t>
  </si>
  <si>
    <t>0.875</t>
  </si>
  <si>
    <t>0.108</t>
  </si>
  <si>
    <t>0.146</t>
  </si>
  <si>
    <t>0.002</t>
  </si>
  <si>
    <t>0.036</t>
  </si>
  <si>
    <t>0.027</t>
  </si>
  <si>
    <t>0.024</t>
  </si>
  <si>
    <t>0.005</t>
  </si>
  <si>
    <t>1.222</t>
  </si>
  <si>
    <t>1.252</t>
  </si>
  <si>
    <t>0.7273</t>
  </si>
  <si>
    <t>34.305</t>
  </si>
  <si>
    <t>49.903</t>
  </si>
  <si>
    <t>6.1-</t>
  </si>
  <si>
    <t>38.001</t>
  </si>
  <si>
    <t>93.216</t>
  </si>
  <si>
    <t>3.381</t>
  </si>
  <si>
    <t>0.879</t>
  </si>
  <si>
    <t>0.109</t>
  </si>
  <si>
    <t>0.003</t>
  </si>
  <si>
    <t>0.026</t>
  </si>
  <si>
    <t>0.035</t>
  </si>
  <si>
    <t>1.165</t>
  </si>
  <si>
    <t>0.999</t>
  </si>
  <si>
    <t>0.7229</t>
  </si>
  <si>
    <t>34.356</t>
  </si>
  <si>
    <t>38.060</t>
  </si>
  <si>
    <t>49.128</t>
  </si>
  <si>
    <t>5.6-</t>
  </si>
  <si>
    <t>91.644</t>
  </si>
  <si>
    <t>4.089</t>
  </si>
  <si>
    <t>0.886</t>
  </si>
  <si>
    <t>0.110</t>
  </si>
  <si>
    <t>0.155</t>
  </si>
  <si>
    <t>0.040</t>
  </si>
  <si>
    <t>0.030</t>
  </si>
  <si>
    <t>0.037</t>
  </si>
  <si>
    <t>0.004</t>
  </si>
  <si>
    <t>1.395</t>
  </si>
  <si>
    <t>1.608</t>
  </si>
  <si>
    <t>0.7358</t>
  </si>
  <si>
    <t>34.283</t>
  </si>
  <si>
    <t>37.971</t>
  </si>
  <si>
    <t>48.582</t>
  </si>
  <si>
    <t>5.5-</t>
  </si>
  <si>
    <t>92.046</t>
  </si>
  <si>
    <t>3.899</t>
  </si>
  <si>
    <t>0.893</t>
  </si>
  <si>
    <t>0.115</t>
  </si>
  <si>
    <t>0.156</t>
  </si>
  <si>
    <t>0.039</t>
  </si>
  <si>
    <t>0.029</t>
  </si>
  <si>
    <t>0.006</t>
  </si>
  <si>
    <t>1.343</t>
  </si>
  <si>
    <t>1.436</t>
  </si>
  <si>
    <t>0.7325</t>
  </si>
  <si>
    <t>34.312</t>
  </si>
  <si>
    <t>38.005</t>
  </si>
  <si>
    <t>48.733</t>
  </si>
  <si>
    <t>6.0-</t>
  </si>
  <si>
    <t>91.332</t>
  </si>
  <si>
    <t>4.242</t>
  </si>
  <si>
    <t>0.911</t>
  </si>
  <si>
    <t>0.112</t>
  </si>
  <si>
    <t>0.157</t>
  </si>
  <si>
    <t>0.042</t>
  </si>
  <si>
    <t>0.032</t>
  </si>
  <si>
    <t>1.677</t>
  </si>
  <si>
    <t>1.463</t>
  </si>
  <si>
    <t>0.7379</t>
  </si>
  <si>
    <t>34.281</t>
  </si>
  <si>
    <t>37.967</t>
  </si>
  <si>
    <t>48.507</t>
  </si>
  <si>
    <t>4.5-</t>
  </si>
  <si>
    <t>94.061</t>
  </si>
  <si>
    <t>3.061</t>
  </si>
  <si>
    <t>0.849</t>
  </si>
  <si>
    <t>0.117</t>
  </si>
  <si>
    <t>0.138</t>
  </si>
  <si>
    <t>0.964</t>
  </si>
  <si>
    <t>0.704</t>
  </si>
  <si>
    <t>0.7163</t>
  </si>
  <si>
    <t>34.425</t>
  </si>
  <si>
    <t>38.140</t>
  </si>
  <si>
    <t>49.459</t>
  </si>
  <si>
    <t>4.2-</t>
  </si>
  <si>
    <t>90.969</t>
  </si>
  <si>
    <t>4.423</t>
  </si>
  <si>
    <t>0.938</t>
  </si>
  <si>
    <t>0.111</t>
  </si>
  <si>
    <t>0.033</t>
  </si>
  <si>
    <t>0.017</t>
  </si>
  <si>
    <t>1.522</t>
  </si>
  <si>
    <t>1.798</t>
  </si>
  <si>
    <t>0.7404</t>
  </si>
  <si>
    <t>34.255</t>
  </si>
  <si>
    <t>37.937</t>
  </si>
  <si>
    <t>48.387</t>
  </si>
  <si>
    <t>5.2-</t>
  </si>
  <si>
    <t>92.398</t>
  </si>
  <si>
    <t>3.769</t>
  </si>
  <si>
    <t>0.113</t>
  </si>
  <si>
    <t>0.148</t>
  </si>
  <si>
    <t>0.028</t>
  </si>
  <si>
    <t>1.270</t>
  </si>
  <si>
    <t>1.315</t>
  </si>
  <si>
    <t>0.7294</t>
  </si>
  <si>
    <t>34.319</t>
  </si>
  <si>
    <t>38.015</t>
  </si>
  <si>
    <t>48.850</t>
  </si>
  <si>
    <t>4.3-</t>
  </si>
  <si>
    <t>92.225</t>
  </si>
  <si>
    <t>3.848</t>
  </si>
  <si>
    <t>0.884</t>
  </si>
  <si>
    <t>0.114</t>
  </si>
  <si>
    <t>0.038</t>
  </si>
  <si>
    <t>1.288</t>
  </si>
  <si>
    <t>1.381</t>
  </si>
  <si>
    <t>0.7310</t>
  </si>
  <si>
    <t>34.325</t>
  </si>
  <si>
    <t>38.020</t>
  </si>
  <si>
    <t>48.802</t>
  </si>
  <si>
    <t>4.6-</t>
  </si>
  <si>
    <t>0.150</t>
  </si>
  <si>
    <t>94.186</t>
  </si>
  <si>
    <t>3.008</t>
  </si>
  <si>
    <t>0.847</t>
  </si>
  <si>
    <t>0.119</t>
  </si>
  <si>
    <t>0.140</t>
  </si>
  <si>
    <t>0.025</t>
  </si>
  <si>
    <t>0.953</t>
  </si>
  <si>
    <t>0.657</t>
  </si>
  <si>
    <t>0.7149</t>
  </si>
  <si>
    <t>34.413</t>
  </si>
  <si>
    <t>38.128</t>
  </si>
  <si>
    <t>49.488</t>
  </si>
  <si>
    <t>5,3-</t>
  </si>
  <si>
    <t>94.814</t>
  </si>
  <si>
    <t>0.7096</t>
  </si>
  <si>
    <t>0.484</t>
  </si>
  <si>
    <t>0.865</t>
  </si>
  <si>
    <t>0.015</t>
  </si>
  <si>
    <t>0.021</t>
  </si>
  <si>
    <t>0.001</t>
  </si>
  <si>
    <t>0.132</t>
  </si>
  <si>
    <t>0.118</t>
  </si>
  <si>
    <t>0.801</t>
  </si>
  <si>
    <t>2.716</t>
  </si>
  <si>
    <t>34.369</t>
  </si>
  <si>
    <t>38.085</t>
  </si>
  <si>
    <t>49.620</t>
  </si>
  <si>
    <t>9.1-</t>
  </si>
  <si>
    <t>не вивл.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</si>
</sst>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3"/>
  <sheetViews>
    <sheetView tabSelected="1" view="pageBreakPreview" zoomScale="80" zoomScaleSheetLayoutView="80" workbookViewId="0" topLeftCell="B7">
      <selection activeCell="W20" sqref="W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29"/>
      <c r="X2" s="30"/>
      <c r="Y2" s="30"/>
      <c r="Z2" s="4"/>
      <c r="AA2" s="4"/>
    </row>
    <row r="3" spans="2:27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2"/>
      <c r="C6" s="42" t="s">
        <v>24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2:27" ht="86.25" customHeight="1">
      <c r="B7" s="31" t="s">
        <v>41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22"/>
      <c r="AA7" s="22"/>
    </row>
    <row r="8" spans="2:27" ht="5.25" customHeight="1"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22"/>
      <c r="AA8" s="22"/>
    </row>
    <row r="9" spans="2:29" ht="32.25" customHeight="1">
      <c r="B9" s="36" t="s">
        <v>9</v>
      </c>
      <c r="C9" s="44" t="s">
        <v>25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39" t="s">
        <v>35</v>
      </c>
      <c r="P9" s="40"/>
      <c r="Q9" s="40"/>
      <c r="R9" s="40"/>
      <c r="S9" s="40"/>
      <c r="T9" s="41"/>
      <c r="U9" s="49" t="s">
        <v>22</v>
      </c>
      <c r="V9" s="36" t="s">
        <v>23</v>
      </c>
      <c r="W9" s="35" t="s">
        <v>32</v>
      </c>
      <c r="X9" s="35" t="s">
        <v>33</v>
      </c>
      <c r="Y9" s="35" t="s">
        <v>34</v>
      </c>
      <c r="Z9" s="4"/>
      <c r="AB9" s="7"/>
      <c r="AC9"/>
    </row>
    <row r="10" spans="2:29" ht="48.75" customHeight="1">
      <c r="B10" s="37"/>
      <c r="C10" s="35" t="s">
        <v>10</v>
      </c>
      <c r="D10" s="35" t="s">
        <v>11</v>
      </c>
      <c r="E10" s="35" t="s">
        <v>12</v>
      </c>
      <c r="F10" s="35" t="s">
        <v>13</v>
      </c>
      <c r="G10" s="35" t="s">
        <v>14</v>
      </c>
      <c r="H10" s="35" t="s">
        <v>15</v>
      </c>
      <c r="I10" s="35" t="s">
        <v>16</v>
      </c>
      <c r="J10" s="35" t="s">
        <v>17</v>
      </c>
      <c r="K10" s="35" t="s">
        <v>18</v>
      </c>
      <c r="L10" s="35" t="s">
        <v>19</v>
      </c>
      <c r="M10" s="36" t="s">
        <v>20</v>
      </c>
      <c r="N10" s="36" t="s">
        <v>21</v>
      </c>
      <c r="O10" s="36" t="s">
        <v>36</v>
      </c>
      <c r="P10" s="36" t="s">
        <v>37</v>
      </c>
      <c r="Q10" s="36" t="s">
        <v>6</v>
      </c>
      <c r="R10" s="36" t="s">
        <v>5</v>
      </c>
      <c r="S10" s="36" t="s">
        <v>7</v>
      </c>
      <c r="T10" s="36" t="s">
        <v>8</v>
      </c>
      <c r="U10" s="50"/>
      <c r="V10" s="37"/>
      <c r="W10" s="35"/>
      <c r="X10" s="35"/>
      <c r="Y10" s="35"/>
      <c r="Z10" s="4"/>
      <c r="AB10" s="7"/>
      <c r="AC10"/>
    </row>
    <row r="11" spans="2:29" ht="15.75" customHeight="1">
      <c r="B11" s="37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7"/>
      <c r="N11" s="37"/>
      <c r="O11" s="37"/>
      <c r="P11" s="37"/>
      <c r="Q11" s="37"/>
      <c r="R11" s="37"/>
      <c r="S11" s="37"/>
      <c r="T11" s="37"/>
      <c r="U11" s="50"/>
      <c r="V11" s="37"/>
      <c r="W11" s="35"/>
      <c r="X11" s="35"/>
      <c r="Y11" s="35"/>
      <c r="Z11" s="4"/>
      <c r="AB11" s="7"/>
      <c r="AC11"/>
    </row>
    <row r="12" spans="2:29" ht="21" customHeight="1">
      <c r="B12" s="52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8"/>
      <c r="O12" s="38"/>
      <c r="P12" s="38"/>
      <c r="Q12" s="38"/>
      <c r="R12" s="38"/>
      <c r="S12" s="38"/>
      <c r="T12" s="38"/>
      <c r="U12" s="51"/>
      <c r="V12" s="38"/>
      <c r="W12" s="35"/>
      <c r="X12" s="35"/>
      <c r="Y12" s="35"/>
      <c r="Z12" s="4"/>
      <c r="AB12" s="7"/>
      <c r="AC12"/>
    </row>
    <row r="13" spans="2:28" s="16" customFormat="1" ht="27" customHeight="1">
      <c r="B13" s="24">
        <v>42430</v>
      </c>
      <c r="C13" s="25" t="s">
        <v>42</v>
      </c>
      <c r="D13" s="25" t="s">
        <v>43</v>
      </c>
      <c r="E13" s="25" t="s">
        <v>44</v>
      </c>
      <c r="F13" s="25" t="s">
        <v>45</v>
      </c>
      <c r="G13" s="25" t="s">
        <v>46</v>
      </c>
      <c r="H13" s="25" t="s">
        <v>47</v>
      </c>
      <c r="I13" s="25" t="s">
        <v>48</v>
      </c>
      <c r="J13" s="25" t="s">
        <v>49</v>
      </c>
      <c r="K13" s="25" t="s">
        <v>50</v>
      </c>
      <c r="L13" s="25" t="s">
        <v>51</v>
      </c>
      <c r="M13" s="25" t="s">
        <v>52</v>
      </c>
      <c r="N13" s="25" t="s">
        <v>53</v>
      </c>
      <c r="O13" s="26" t="s">
        <v>54</v>
      </c>
      <c r="P13" s="26" t="s">
        <v>55</v>
      </c>
      <c r="Q13" s="27">
        <v>8194</v>
      </c>
      <c r="R13" s="26" t="s">
        <v>58</v>
      </c>
      <c r="S13" s="27">
        <v>9076</v>
      </c>
      <c r="T13" s="26" t="s">
        <v>56</v>
      </c>
      <c r="U13" s="14" t="s">
        <v>57</v>
      </c>
      <c r="V13" s="14"/>
      <c r="W13" s="15"/>
      <c r="X13" s="15"/>
      <c r="Y13" s="14"/>
      <c r="AA13" s="17">
        <f aca="true" t="shared" si="0" ref="AA13:AA24">SUM(C13:P13)</f>
        <v>0</v>
      </c>
      <c r="AB13" s="18" t="str">
        <f>IF(AA13=100,"ОК"," ")</f>
        <v> </v>
      </c>
    </row>
    <row r="14" spans="2:28" s="16" customFormat="1" ht="27" customHeight="1">
      <c r="B14" s="24">
        <v>42433</v>
      </c>
      <c r="C14" s="26" t="s">
        <v>59</v>
      </c>
      <c r="D14" s="26" t="s">
        <v>60</v>
      </c>
      <c r="E14" s="26" t="s">
        <v>61</v>
      </c>
      <c r="F14" s="26" t="s">
        <v>62</v>
      </c>
      <c r="G14" s="26" t="s">
        <v>46</v>
      </c>
      <c r="H14" s="26" t="s">
        <v>63</v>
      </c>
      <c r="I14" s="26" t="s">
        <v>48</v>
      </c>
      <c r="J14" s="26" t="s">
        <v>64</v>
      </c>
      <c r="K14" s="26" t="s">
        <v>65</v>
      </c>
      <c r="L14" s="26" t="s">
        <v>51</v>
      </c>
      <c r="M14" s="26" t="s">
        <v>66</v>
      </c>
      <c r="N14" s="26" t="s">
        <v>67</v>
      </c>
      <c r="O14" s="26" t="s">
        <v>68</v>
      </c>
      <c r="P14" s="26" t="s">
        <v>69</v>
      </c>
      <c r="Q14" s="27">
        <v>8206</v>
      </c>
      <c r="R14" s="26" t="s">
        <v>70</v>
      </c>
      <c r="S14" s="28">
        <v>9090</v>
      </c>
      <c r="T14" s="26" t="s">
        <v>71</v>
      </c>
      <c r="U14" s="14" t="s">
        <v>72</v>
      </c>
      <c r="V14" s="14"/>
      <c r="W14" s="19"/>
      <c r="X14" s="14"/>
      <c r="Y14" s="14"/>
      <c r="AA14" s="17">
        <f t="shared" si="0"/>
        <v>0</v>
      </c>
      <c r="AB14" s="18" t="str">
        <f>IF(AA14=100,"ОК"," ")</f>
        <v> </v>
      </c>
    </row>
    <row r="15" spans="2:28" s="16" customFormat="1" ht="27" customHeight="1">
      <c r="B15" s="24">
        <v>42438</v>
      </c>
      <c r="C15" s="26" t="s">
        <v>73</v>
      </c>
      <c r="D15" s="26" t="s">
        <v>74</v>
      </c>
      <c r="E15" s="26" t="s">
        <v>75</v>
      </c>
      <c r="F15" s="26" t="s">
        <v>76</v>
      </c>
      <c r="G15" s="26" t="s">
        <v>77</v>
      </c>
      <c r="H15" s="26" t="s">
        <v>47</v>
      </c>
      <c r="I15" s="26" t="s">
        <v>78</v>
      </c>
      <c r="J15" s="26" t="s">
        <v>79</v>
      </c>
      <c r="K15" s="26" t="s">
        <v>80</v>
      </c>
      <c r="L15" s="26" t="s">
        <v>81</v>
      </c>
      <c r="M15" s="26" t="s">
        <v>82</v>
      </c>
      <c r="N15" s="26" t="s">
        <v>83</v>
      </c>
      <c r="O15" s="26" t="s">
        <v>84</v>
      </c>
      <c r="P15" s="26" t="s">
        <v>85</v>
      </c>
      <c r="Q15" s="27">
        <v>8188</v>
      </c>
      <c r="R15" s="26" t="s">
        <v>86</v>
      </c>
      <c r="S15" s="28">
        <v>9069</v>
      </c>
      <c r="T15" s="26" t="s">
        <v>87</v>
      </c>
      <c r="U15" s="14" t="s">
        <v>88</v>
      </c>
      <c r="V15" s="14"/>
      <c r="W15" s="20"/>
      <c r="X15" s="14"/>
      <c r="Y15" s="14"/>
      <c r="AA15" s="17">
        <f t="shared" si="0"/>
        <v>0</v>
      </c>
      <c r="AB15" s="18" t="str">
        <f>IF(AA15=100,"ОК"," ")</f>
        <v> </v>
      </c>
    </row>
    <row r="16" spans="2:28" s="16" customFormat="1" ht="27" customHeight="1">
      <c r="B16" s="24">
        <v>42439</v>
      </c>
      <c r="C16" s="26" t="s">
        <v>89</v>
      </c>
      <c r="D16" s="26" t="s">
        <v>90</v>
      </c>
      <c r="E16" s="26" t="s">
        <v>91</v>
      </c>
      <c r="F16" s="26" t="s">
        <v>92</v>
      </c>
      <c r="G16" s="26" t="s">
        <v>93</v>
      </c>
      <c r="H16" s="26" t="s">
        <v>47</v>
      </c>
      <c r="I16" s="26" t="s">
        <v>94</v>
      </c>
      <c r="J16" s="26" t="s">
        <v>95</v>
      </c>
      <c r="K16" s="26" t="s">
        <v>48</v>
      </c>
      <c r="L16" s="26" t="s">
        <v>96</v>
      </c>
      <c r="M16" s="26" t="s">
        <v>97</v>
      </c>
      <c r="N16" s="26" t="s">
        <v>98</v>
      </c>
      <c r="O16" s="26" t="s">
        <v>99</v>
      </c>
      <c r="P16" s="26" t="s">
        <v>100</v>
      </c>
      <c r="Q16" s="27">
        <v>8195</v>
      </c>
      <c r="R16" s="26" t="s">
        <v>101</v>
      </c>
      <c r="S16" s="28">
        <v>9077</v>
      </c>
      <c r="T16" s="26" t="s">
        <v>102</v>
      </c>
      <c r="U16" s="14" t="s">
        <v>103</v>
      </c>
      <c r="V16" s="14"/>
      <c r="W16" s="20"/>
      <c r="X16" s="14"/>
      <c r="Y16" s="14"/>
      <c r="AA16" s="17">
        <f t="shared" si="0"/>
        <v>0</v>
      </c>
      <c r="AB16" s="18" t="str">
        <f>IF(AA16=100,"ОК"," ")</f>
        <v> </v>
      </c>
    </row>
    <row r="17" spans="2:28" s="16" customFormat="1" ht="27" customHeight="1">
      <c r="B17" s="24">
        <v>42441</v>
      </c>
      <c r="C17" s="26" t="s">
        <v>104</v>
      </c>
      <c r="D17" s="26" t="s">
        <v>105</v>
      </c>
      <c r="E17" s="26" t="s">
        <v>106</v>
      </c>
      <c r="F17" s="26" t="s">
        <v>107</v>
      </c>
      <c r="G17" s="26" t="s">
        <v>108</v>
      </c>
      <c r="H17" s="26" t="s">
        <v>63</v>
      </c>
      <c r="I17" s="26" t="s">
        <v>109</v>
      </c>
      <c r="J17" s="26" t="s">
        <v>110</v>
      </c>
      <c r="K17" s="26" t="s">
        <v>50</v>
      </c>
      <c r="L17" s="26" t="s">
        <v>51</v>
      </c>
      <c r="M17" s="26" t="s">
        <v>112</v>
      </c>
      <c r="N17" s="26" t="s">
        <v>111</v>
      </c>
      <c r="O17" s="26" t="s">
        <v>113</v>
      </c>
      <c r="P17" s="26" t="s">
        <v>114</v>
      </c>
      <c r="Q17" s="27">
        <v>8188</v>
      </c>
      <c r="R17" s="26" t="s">
        <v>115</v>
      </c>
      <c r="S17" s="28">
        <v>9068</v>
      </c>
      <c r="T17" s="26" t="s">
        <v>116</v>
      </c>
      <c r="U17" s="14" t="s">
        <v>117</v>
      </c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4">
        <v>42444</v>
      </c>
      <c r="C18" s="26" t="s">
        <v>118</v>
      </c>
      <c r="D18" s="26" t="s">
        <v>119</v>
      </c>
      <c r="E18" s="26" t="s">
        <v>120</v>
      </c>
      <c r="F18" s="26" t="s">
        <v>121</v>
      </c>
      <c r="G18" s="26" t="s">
        <v>122</v>
      </c>
      <c r="H18" s="26" t="s">
        <v>47</v>
      </c>
      <c r="I18" s="26" t="s">
        <v>65</v>
      </c>
      <c r="J18" s="26" t="s">
        <v>95</v>
      </c>
      <c r="K18" s="26" t="s">
        <v>48</v>
      </c>
      <c r="L18" s="26" t="s">
        <v>81</v>
      </c>
      <c r="M18" s="26" t="s">
        <v>123</v>
      </c>
      <c r="N18" s="26" t="s">
        <v>124</v>
      </c>
      <c r="O18" s="26" t="s">
        <v>125</v>
      </c>
      <c r="P18" s="26" t="s">
        <v>126</v>
      </c>
      <c r="Q18" s="27">
        <v>8222</v>
      </c>
      <c r="R18" s="26" t="s">
        <v>127</v>
      </c>
      <c r="S18" s="28">
        <v>9110</v>
      </c>
      <c r="T18" s="26" t="s">
        <v>128</v>
      </c>
      <c r="U18" s="14" t="s">
        <v>129</v>
      </c>
      <c r="V18" s="14"/>
      <c r="W18" s="15"/>
      <c r="X18" s="14"/>
      <c r="Y18" s="14"/>
      <c r="AA18" s="17"/>
      <c r="AB18" s="18"/>
    </row>
    <row r="19" spans="2:28" s="16" customFormat="1" ht="27" customHeight="1">
      <c r="B19" s="24">
        <v>42445</v>
      </c>
      <c r="C19" s="26" t="s">
        <v>130</v>
      </c>
      <c r="D19" s="26" t="s">
        <v>131</v>
      </c>
      <c r="E19" s="26" t="s">
        <v>132</v>
      </c>
      <c r="F19" s="26" t="s">
        <v>133</v>
      </c>
      <c r="G19" s="26" t="s">
        <v>93</v>
      </c>
      <c r="H19" s="26" t="s">
        <v>81</v>
      </c>
      <c r="I19" s="26" t="s">
        <v>134</v>
      </c>
      <c r="J19" s="26" t="s">
        <v>50</v>
      </c>
      <c r="K19" s="26" t="s">
        <v>135</v>
      </c>
      <c r="L19" s="26" t="s">
        <v>51</v>
      </c>
      <c r="M19" s="26" t="s">
        <v>136</v>
      </c>
      <c r="N19" s="26" t="s">
        <v>137</v>
      </c>
      <c r="O19" s="26" t="s">
        <v>138</v>
      </c>
      <c r="P19" s="26" t="s">
        <v>139</v>
      </c>
      <c r="Q19" s="27">
        <v>8182</v>
      </c>
      <c r="R19" s="26" t="s">
        <v>140</v>
      </c>
      <c r="S19" s="28">
        <v>9061</v>
      </c>
      <c r="T19" s="26" t="s">
        <v>141</v>
      </c>
      <c r="U19" s="14" t="s">
        <v>142</v>
      </c>
      <c r="V19" s="14"/>
      <c r="W19" s="15"/>
      <c r="X19" s="14"/>
      <c r="Y19" s="14"/>
      <c r="AA19" s="17"/>
      <c r="AB19" s="18"/>
    </row>
    <row r="20" spans="2:28" s="16" customFormat="1" ht="27" customHeight="1">
      <c r="B20" s="24">
        <v>42450</v>
      </c>
      <c r="C20" s="26" t="s">
        <v>143</v>
      </c>
      <c r="D20" s="26" t="s">
        <v>144</v>
      </c>
      <c r="E20" s="26" t="s">
        <v>75</v>
      </c>
      <c r="F20" s="26" t="s">
        <v>145</v>
      </c>
      <c r="G20" s="26" t="s">
        <v>146</v>
      </c>
      <c r="H20" s="26" t="s">
        <v>47</v>
      </c>
      <c r="I20" s="26" t="s">
        <v>80</v>
      </c>
      <c r="J20" s="26" t="s">
        <v>95</v>
      </c>
      <c r="K20" s="26" t="s">
        <v>147</v>
      </c>
      <c r="L20" s="26" t="s">
        <v>51</v>
      </c>
      <c r="M20" s="26" t="s">
        <v>148</v>
      </c>
      <c r="N20" s="26" t="s">
        <v>149</v>
      </c>
      <c r="O20" s="26" t="s">
        <v>150</v>
      </c>
      <c r="P20" s="26" t="s">
        <v>151</v>
      </c>
      <c r="Q20" s="27">
        <v>8197</v>
      </c>
      <c r="R20" s="26" t="s">
        <v>152</v>
      </c>
      <c r="S20" s="28">
        <v>9080</v>
      </c>
      <c r="T20" s="26" t="s">
        <v>153</v>
      </c>
      <c r="U20" s="14" t="s">
        <v>154</v>
      </c>
      <c r="V20" s="14"/>
      <c r="W20" s="15"/>
      <c r="X20" s="14"/>
      <c r="Y20" s="14"/>
      <c r="AA20" s="17"/>
      <c r="AB20" s="18"/>
    </row>
    <row r="21" spans="2:28" s="16" customFormat="1" ht="27" customHeight="1">
      <c r="B21" s="24">
        <v>42451</v>
      </c>
      <c r="C21" s="26" t="s">
        <v>155</v>
      </c>
      <c r="D21" s="26" t="s">
        <v>156</v>
      </c>
      <c r="E21" s="26" t="s">
        <v>157</v>
      </c>
      <c r="F21" s="26" t="s">
        <v>158</v>
      </c>
      <c r="G21" s="26" t="s">
        <v>167</v>
      </c>
      <c r="H21" s="26" t="s">
        <v>47</v>
      </c>
      <c r="I21" s="26" t="s">
        <v>159</v>
      </c>
      <c r="J21" s="26" t="s">
        <v>95</v>
      </c>
      <c r="K21" s="26" t="s">
        <v>48</v>
      </c>
      <c r="L21" s="26" t="s">
        <v>51</v>
      </c>
      <c r="M21" s="26" t="s">
        <v>160</v>
      </c>
      <c r="N21" s="26" t="s">
        <v>161</v>
      </c>
      <c r="O21" s="26" t="s">
        <v>162</v>
      </c>
      <c r="P21" s="26" t="s">
        <v>163</v>
      </c>
      <c r="Q21" s="27">
        <v>8198</v>
      </c>
      <c r="R21" s="26" t="s">
        <v>164</v>
      </c>
      <c r="S21" s="28">
        <v>9081</v>
      </c>
      <c r="T21" s="26" t="s">
        <v>165</v>
      </c>
      <c r="U21" s="14" t="s">
        <v>166</v>
      </c>
      <c r="V21" s="14"/>
      <c r="W21" s="15"/>
      <c r="X21" s="14"/>
      <c r="Y21" s="14"/>
      <c r="AA21" s="17"/>
      <c r="AB21" s="18"/>
    </row>
    <row r="22" spans="2:28" s="16" customFormat="1" ht="27" customHeight="1">
      <c r="B22" s="24">
        <v>42454</v>
      </c>
      <c r="C22" s="26" t="s">
        <v>168</v>
      </c>
      <c r="D22" s="26" t="s">
        <v>169</v>
      </c>
      <c r="E22" s="26" t="s">
        <v>170</v>
      </c>
      <c r="F22" s="26" t="s">
        <v>171</v>
      </c>
      <c r="G22" s="26" t="s">
        <v>172</v>
      </c>
      <c r="H22" s="26" t="s">
        <v>63</v>
      </c>
      <c r="I22" s="26" t="s">
        <v>134</v>
      </c>
      <c r="J22" s="26" t="s">
        <v>173</v>
      </c>
      <c r="K22" s="26" t="s">
        <v>173</v>
      </c>
      <c r="L22" s="26" t="s">
        <v>81</v>
      </c>
      <c r="M22" s="26" t="s">
        <v>174</v>
      </c>
      <c r="N22" s="26" t="s">
        <v>175</v>
      </c>
      <c r="O22" s="26" t="s">
        <v>176</v>
      </c>
      <c r="P22" s="26" t="s">
        <v>177</v>
      </c>
      <c r="Q22" s="27">
        <v>8219</v>
      </c>
      <c r="R22" s="26" t="s">
        <v>178</v>
      </c>
      <c r="S22" s="28">
        <v>9107</v>
      </c>
      <c r="T22" s="26" t="s">
        <v>179</v>
      </c>
      <c r="U22" s="14" t="s">
        <v>180</v>
      </c>
      <c r="V22" s="14"/>
      <c r="W22" s="15"/>
      <c r="X22" s="14"/>
      <c r="Y22" s="14"/>
      <c r="AA22" s="17"/>
      <c r="AB22" s="18"/>
    </row>
    <row r="23" spans="2:28" s="16" customFormat="1" ht="27" customHeight="1">
      <c r="B23" s="24">
        <v>42458</v>
      </c>
      <c r="C23" s="26" t="s">
        <v>181</v>
      </c>
      <c r="D23" s="26" t="s">
        <v>191</v>
      </c>
      <c r="E23" s="26" t="s">
        <v>190</v>
      </c>
      <c r="F23" s="26" t="s">
        <v>189</v>
      </c>
      <c r="G23" s="26" t="s">
        <v>188</v>
      </c>
      <c r="H23" s="26" t="s">
        <v>187</v>
      </c>
      <c r="I23" s="26" t="s">
        <v>95</v>
      </c>
      <c r="J23" s="26" t="s">
        <v>186</v>
      </c>
      <c r="K23" s="26" t="s">
        <v>185</v>
      </c>
      <c r="L23" s="26" t="s">
        <v>81</v>
      </c>
      <c r="M23" s="26" t="s">
        <v>184</v>
      </c>
      <c r="N23" s="26" t="s">
        <v>183</v>
      </c>
      <c r="O23" s="26" t="s">
        <v>182</v>
      </c>
      <c r="P23" s="26" t="s">
        <v>192</v>
      </c>
      <c r="Q23" s="27">
        <v>8209</v>
      </c>
      <c r="R23" s="26" t="s">
        <v>193</v>
      </c>
      <c r="S23" s="28">
        <v>9096</v>
      </c>
      <c r="T23" s="26" t="s">
        <v>194</v>
      </c>
      <c r="U23" s="14" t="s">
        <v>195</v>
      </c>
      <c r="V23" s="14"/>
      <c r="W23" s="15" t="s">
        <v>196</v>
      </c>
      <c r="X23" s="15" t="s">
        <v>196</v>
      </c>
      <c r="Y23" s="15" t="s">
        <v>196</v>
      </c>
      <c r="AA23" s="17"/>
      <c r="AB23" s="18"/>
    </row>
    <row r="24" spans="2:28" s="16" customFormat="1" ht="27" customHeight="1"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26"/>
      <c r="S24" s="28"/>
      <c r="T24" s="26"/>
      <c r="U24" s="14"/>
      <c r="V24" s="14"/>
      <c r="W24" s="15"/>
      <c r="X24" s="14"/>
      <c r="Y24" s="14"/>
      <c r="AA24" s="17">
        <f t="shared" si="0"/>
        <v>0</v>
      </c>
      <c r="AB24" s="18"/>
    </row>
    <row r="25" spans="2:29" ht="12.75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9"/>
      <c r="AA25" s="5"/>
      <c r="AB25" s="6"/>
      <c r="AC25"/>
    </row>
    <row r="26" spans="3:24" ht="12.75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3:24" ht="12.7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8"/>
      <c r="R27" s="8"/>
      <c r="S27" s="8"/>
      <c r="T27" s="8"/>
      <c r="U27" s="8"/>
      <c r="V27" s="8"/>
      <c r="W27" s="8"/>
      <c r="X27" s="8"/>
    </row>
    <row r="28" spans="3:20" ht="18.75">
      <c r="C28" s="23" t="s">
        <v>29</v>
      </c>
      <c r="D28" s="10"/>
      <c r="E28" s="10"/>
      <c r="F28" s="10"/>
      <c r="G28" s="10"/>
      <c r="H28" s="10"/>
      <c r="I28" s="10"/>
      <c r="J28" s="10"/>
      <c r="K28" s="10"/>
      <c r="L28" s="23" t="s">
        <v>31</v>
      </c>
      <c r="M28" s="23"/>
      <c r="N28" s="10"/>
      <c r="O28" s="10"/>
      <c r="P28" s="10"/>
      <c r="Q28" s="10"/>
      <c r="R28" s="10"/>
      <c r="S28" s="10"/>
      <c r="T28" s="10"/>
    </row>
    <row r="29" spans="3:22" ht="18.75">
      <c r="C29" s="1" t="s">
        <v>26</v>
      </c>
      <c r="L29" s="1" t="s">
        <v>0</v>
      </c>
      <c r="M29" s="22"/>
      <c r="N29" s="2"/>
      <c r="P29" s="13" t="s">
        <v>1</v>
      </c>
      <c r="T29" s="2" t="s">
        <v>2</v>
      </c>
      <c r="U29" s="2"/>
      <c r="V29" s="2"/>
    </row>
    <row r="30" spans="3:20" ht="18" customHeight="1">
      <c r="C30" s="23" t="s">
        <v>30</v>
      </c>
      <c r="D30" s="12"/>
      <c r="E30" s="12"/>
      <c r="F30" s="12"/>
      <c r="G30" s="12"/>
      <c r="H30" s="12"/>
      <c r="I30" s="12"/>
      <c r="J30" s="12"/>
      <c r="K30" s="12"/>
      <c r="L30" s="23" t="s">
        <v>38</v>
      </c>
      <c r="M30" s="23"/>
      <c r="N30" s="12"/>
      <c r="O30" s="12"/>
      <c r="P30" s="12"/>
      <c r="Q30" s="12"/>
      <c r="R30" s="12"/>
      <c r="S30" s="12"/>
      <c r="T30" s="12"/>
    </row>
    <row r="31" spans="3:22" ht="12.75">
      <c r="C31" s="1" t="s">
        <v>27</v>
      </c>
      <c r="L31" s="2" t="s">
        <v>0</v>
      </c>
      <c r="N31" s="2"/>
      <c r="P31" s="13" t="s">
        <v>1</v>
      </c>
      <c r="T31" s="2" t="s">
        <v>2</v>
      </c>
      <c r="U31" s="2"/>
      <c r="V31" s="2"/>
    </row>
    <row r="33" spans="3:25" ht="12.7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</sheetData>
  <sheetProtection/>
  <mergeCells count="32">
    <mergeCell ref="C26:X26"/>
    <mergeCell ref="B25:X25"/>
    <mergeCell ref="U9:U12"/>
    <mergeCell ref="V9:V12"/>
    <mergeCell ref="B9:B12"/>
    <mergeCell ref="Q10:Q12"/>
    <mergeCell ref="E10:E12"/>
    <mergeCell ref="F10:F12"/>
    <mergeCell ref="H10:H12"/>
    <mergeCell ref="L10:L12"/>
    <mergeCell ref="T10:T12"/>
    <mergeCell ref="C9:N9"/>
    <mergeCell ref="R10:R12"/>
    <mergeCell ref="S10:S12"/>
    <mergeCell ref="P10:P12"/>
    <mergeCell ref="G10:G12"/>
    <mergeCell ref="C6:AA6"/>
    <mergeCell ref="X9:X12"/>
    <mergeCell ref="Y9:Y12"/>
    <mergeCell ref="O10:O12"/>
    <mergeCell ref="K10:K12"/>
    <mergeCell ref="W9:W12"/>
    <mergeCell ref="W2:Y2"/>
    <mergeCell ref="B7:Y7"/>
    <mergeCell ref="B8:Y8"/>
    <mergeCell ref="D10:D12"/>
    <mergeCell ref="C10:C12"/>
    <mergeCell ref="N10:N12"/>
    <mergeCell ref="I10:I12"/>
    <mergeCell ref="M10:M12"/>
    <mergeCell ref="J10:J12"/>
    <mergeCell ref="O9:T9"/>
  </mergeCells>
  <printOptions/>
  <pageMargins left="0.3937007874015748" right="0.3937007874015748" top="0.984251968503937" bottom="0.3937007874015748" header="0" footer="0"/>
  <pageSetup fitToWidth="0" fitToHeight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Горобец Мария Петровна</cp:lastModifiedBy>
  <cp:lastPrinted>2016-03-29T10:07:50Z</cp:lastPrinted>
  <dcterms:created xsi:type="dcterms:W3CDTF">2010-01-29T08:37:16Z</dcterms:created>
  <dcterms:modified xsi:type="dcterms:W3CDTF">2016-03-29T10:23:02Z</dcterms:modified>
  <cp:category/>
  <cp:version/>
  <cp:contentType/>
  <cp:contentStatus/>
</cp:coreProperties>
</file>