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<sst xmlns="http://schemas.openxmlformats.org/spreadsheetml/2006/main" count="128" uniqueCount="111">
  <si>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</si>
  <si>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</si>
  <si>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</si>
  <si>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</si>
  <si>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</si>
  <si>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</si>
  <si>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</si>
  <si>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</si>
  <si>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</si>
  <si>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</si>
  <si>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</si>
  <si>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</si>
  <si>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</si>
  <si>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</si>
  <si>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</si>
  <si>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</si>
  <si>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</si>
  <si>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</si>
  <si>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</si>
  <si>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</si>
  <si>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</si>
  <si>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</si>
  <si>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</si>
  <si>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</si>
  <si>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</si>
  <si>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</si>
  <si>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</si>
  <si>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</si>
  <si>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</si>
  <si>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</si>
  <si>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</si>
  <si>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</si>
  <si>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</si>
  <si>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</si>
  <si>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</si>
  <si>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</si>
  <si>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</si>
  <si>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</si>
  <si>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</si>
  <si>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</si>
  <si>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</si>
  <si>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r>
      <t>переданого Ковельським проммайданчиком Волинського ЛВУМГ  та прийнятого  ПАТ "Волиньгаз" по газопроводу Кам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янка-Бузька-Рівне І, ІІ від ГРС: Луцьк, Берестечко і на АГНКС-Луцьк  за березень 2016 року</t>
    </r>
  </si>
  <si>
    <t>93.057</t>
  </si>
  <si>
    <t>3.460</t>
  </si>
  <si>
    <t>0.887</t>
  </si>
  <si>
    <t>0.107</t>
  </si>
  <si>
    <t>0.146</t>
  </si>
  <si>
    <t>0.003</t>
  </si>
  <si>
    <t>0.036</t>
  </si>
  <si>
    <t>0.027</t>
  </si>
  <si>
    <t>0.035</t>
  </si>
  <si>
    <t>0.005</t>
  </si>
  <si>
    <t>1.193</t>
  </si>
  <si>
    <t>1.044</t>
  </si>
  <si>
    <t>0.7241</t>
  </si>
  <si>
    <t>34.356</t>
  </si>
  <si>
    <t>38.059</t>
  </si>
  <si>
    <t>49.085</t>
  </si>
  <si>
    <t>90.801</t>
  </si>
  <si>
    <t>4.454</t>
  </si>
  <si>
    <t>0.914</t>
  </si>
  <si>
    <t>0.109</t>
  </si>
  <si>
    <t>0.159</t>
  </si>
  <si>
    <t>0.002</t>
  </si>
  <si>
    <t>0.043</t>
  </si>
  <si>
    <t>0.033</t>
  </si>
  <si>
    <t>0.053</t>
  </si>
  <si>
    <t>1.557</t>
  </si>
  <si>
    <t>1.870</t>
  </si>
  <si>
    <t>0.7428</t>
  </si>
  <si>
    <t>34.280</t>
  </si>
  <si>
    <t>37.962</t>
  </si>
  <si>
    <t>48.342</t>
  </si>
  <si>
    <t>90.703</t>
  </si>
  <si>
    <t>4.533</t>
  </si>
  <si>
    <t>0.949</t>
  </si>
  <si>
    <t>0.112</t>
  </si>
  <si>
    <t>0.163</t>
  </si>
  <si>
    <t>0.034</t>
  </si>
  <si>
    <t>0.026</t>
  </si>
  <si>
    <t>1.538</t>
  </si>
  <si>
    <t>1.891</t>
  </si>
  <si>
    <t>0.7432</t>
  </si>
  <si>
    <t>34.291</t>
  </si>
  <si>
    <t>37.974</t>
  </si>
  <si>
    <t>48.343</t>
  </si>
  <si>
    <t>90.655</t>
  </si>
  <si>
    <t>4.548</t>
  </si>
  <si>
    <t>0.918</t>
  </si>
  <si>
    <t>0.161</t>
  </si>
  <si>
    <t>0.044</t>
  </si>
  <si>
    <t>0.030</t>
  </si>
  <si>
    <t>1.955</t>
  </si>
  <si>
    <t>0.7437</t>
  </si>
  <si>
    <t>34.260</t>
  </si>
  <si>
    <t>37.940</t>
  </si>
  <si>
    <t>48.283</t>
  </si>
  <si>
    <t>94.501</t>
  </si>
  <si>
    <t>2.842</t>
  </si>
  <si>
    <t>0.816</t>
  </si>
  <si>
    <t>0.116</t>
  </si>
  <si>
    <t>0.134</t>
  </si>
  <si>
    <t>0.022</t>
  </si>
  <si>
    <t>0.024</t>
  </si>
  <si>
    <t>0.932</t>
  </si>
  <si>
    <t>0.575</t>
  </si>
  <si>
    <t>0.7122</t>
  </si>
  <si>
    <t>34.373</t>
  </si>
  <si>
    <t>38.087</t>
  </si>
  <si>
    <t>49.529</t>
  </si>
  <si>
    <t>не вявл.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</si>
</sst>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80" zoomScaleSheetLayoutView="80" workbookViewId="0" topLeftCell="A1">
      <selection activeCell="U21" sqref="U21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3"/>
      <c r="X2" s="34"/>
      <c r="Y2" s="34"/>
      <c r="Z2" s="4"/>
      <c r="AA2" s="4"/>
    </row>
    <row r="3" spans="2:27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2"/>
      <c r="C6" s="39" t="s">
        <v>24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</row>
    <row r="7" spans="2:27" ht="65.25" customHeight="1">
      <c r="B7" s="35" t="s">
        <v>41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22"/>
      <c r="AA7" s="22"/>
    </row>
    <row r="8" spans="2:27" ht="5.25" customHeight="1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22"/>
      <c r="AA8" s="22"/>
    </row>
    <row r="9" spans="2:29" ht="32.25" customHeight="1">
      <c r="B9" s="30" t="s">
        <v>9</v>
      </c>
      <c r="C9" s="50" t="s">
        <v>25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41" t="s">
        <v>35</v>
      </c>
      <c r="P9" s="42"/>
      <c r="Q9" s="42"/>
      <c r="R9" s="42"/>
      <c r="S9" s="42"/>
      <c r="T9" s="43"/>
      <c r="U9" s="46" t="s">
        <v>22</v>
      </c>
      <c r="V9" s="30" t="s">
        <v>23</v>
      </c>
      <c r="W9" s="29" t="s">
        <v>32</v>
      </c>
      <c r="X9" s="29" t="s">
        <v>33</v>
      </c>
      <c r="Y9" s="29" t="s">
        <v>34</v>
      </c>
      <c r="Z9" s="4"/>
      <c r="AB9" s="7"/>
      <c r="AC9"/>
    </row>
    <row r="10" spans="2:29" ht="48.75" customHeight="1">
      <c r="B10" s="31"/>
      <c r="C10" s="29" t="s">
        <v>10</v>
      </c>
      <c r="D10" s="29" t="s">
        <v>11</v>
      </c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  <c r="K10" s="29" t="s">
        <v>18</v>
      </c>
      <c r="L10" s="29" t="s">
        <v>19</v>
      </c>
      <c r="M10" s="30" t="s">
        <v>20</v>
      </c>
      <c r="N10" s="30" t="s">
        <v>21</v>
      </c>
      <c r="O10" s="30" t="s">
        <v>36</v>
      </c>
      <c r="P10" s="30" t="s">
        <v>37</v>
      </c>
      <c r="Q10" s="30" t="s">
        <v>6</v>
      </c>
      <c r="R10" s="30" t="s">
        <v>5</v>
      </c>
      <c r="S10" s="30" t="s">
        <v>7</v>
      </c>
      <c r="T10" s="30" t="s">
        <v>8</v>
      </c>
      <c r="U10" s="47"/>
      <c r="V10" s="31"/>
      <c r="W10" s="29"/>
      <c r="X10" s="29"/>
      <c r="Y10" s="29"/>
      <c r="Z10" s="4"/>
      <c r="AB10" s="7"/>
      <c r="AC10"/>
    </row>
    <row r="11" spans="2:29" ht="15.75" customHeight="1">
      <c r="B11" s="3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1"/>
      <c r="N11" s="31"/>
      <c r="O11" s="31"/>
      <c r="P11" s="31"/>
      <c r="Q11" s="31"/>
      <c r="R11" s="31"/>
      <c r="S11" s="31"/>
      <c r="T11" s="31"/>
      <c r="U11" s="47"/>
      <c r="V11" s="31"/>
      <c r="W11" s="29"/>
      <c r="X11" s="29"/>
      <c r="Y11" s="29"/>
      <c r="Z11" s="4"/>
      <c r="AB11" s="7"/>
      <c r="AC11"/>
    </row>
    <row r="12" spans="2:29" ht="21" customHeight="1">
      <c r="B12" s="4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2"/>
      <c r="N12" s="32"/>
      <c r="O12" s="32"/>
      <c r="P12" s="32"/>
      <c r="Q12" s="32"/>
      <c r="R12" s="32"/>
      <c r="S12" s="32"/>
      <c r="T12" s="32"/>
      <c r="U12" s="48"/>
      <c r="V12" s="32"/>
      <c r="W12" s="29"/>
      <c r="X12" s="29"/>
      <c r="Y12" s="29"/>
      <c r="Z12" s="4"/>
      <c r="AB12" s="7"/>
      <c r="AC12"/>
    </row>
    <row r="13" spans="2:28" s="16" customFormat="1" ht="27" customHeight="1">
      <c r="B13" s="24">
        <v>42430</v>
      </c>
      <c r="C13" s="25" t="s">
        <v>42</v>
      </c>
      <c r="D13" s="25" t="s">
        <v>43</v>
      </c>
      <c r="E13" s="25" t="s">
        <v>44</v>
      </c>
      <c r="F13" s="25" t="s">
        <v>45</v>
      </c>
      <c r="G13" s="25" t="s">
        <v>46</v>
      </c>
      <c r="H13" s="25" t="s">
        <v>47</v>
      </c>
      <c r="I13" s="25" t="s">
        <v>48</v>
      </c>
      <c r="J13" s="25" t="s">
        <v>49</v>
      </c>
      <c r="K13" s="25" t="s">
        <v>50</v>
      </c>
      <c r="L13" s="25" t="s">
        <v>51</v>
      </c>
      <c r="M13" s="25" t="s">
        <v>52</v>
      </c>
      <c r="N13" s="25" t="s">
        <v>53</v>
      </c>
      <c r="O13" s="26" t="s">
        <v>54</v>
      </c>
      <c r="P13" s="26" t="s">
        <v>55</v>
      </c>
      <c r="Q13" s="27">
        <v>8206</v>
      </c>
      <c r="R13" s="26" t="s">
        <v>56</v>
      </c>
      <c r="S13" s="27">
        <v>9090</v>
      </c>
      <c r="T13" s="26" t="s">
        <v>57</v>
      </c>
      <c r="U13" s="14"/>
      <c r="V13" s="14"/>
      <c r="W13" s="15"/>
      <c r="X13" s="15"/>
      <c r="Y13" s="14"/>
      <c r="AA13" s="17">
        <f>SUM(C13:P13)</f>
        <v>0</v>
      </c>
      <c r="AB13" s="18" t="str">
        <f>IF(AA13=100,"ОК"," ")</f>
        <v> </v>
      </c>
    </row>
    <row r="14" spans="2:28" s="16" customFormat="1" ht="27" customHeight="1">
      <c r="B14" s="24">
        <v>42439</v>
      </c>
      <c r="C14" s="26" t="s">
        <v>58</v>
      </c>
      <c r="D14" s="26" t="s">
        <v>59</v>
      </c>
      <c r="E14" s="26" t="s">
        <v>60</v>
      </c>
      <c r="F14" s="26" t="s">
        <v>61</v>
      </c>
      <c r="G14" s="26" t="s">
        <v>62</v>
      </c>
      <c r="H14" s="26" t="s">
        <v>63</v>
      </c>
      <c r="I14" s="26" t="s">
        <v>64</v>
      </c>
      <c r="J14" s="26" t="s">
        <v>65</v>
      </c>
      <c r="K14" s="26" t="s">
        <v>66</v>
      </c>
      <c r="L14" s="26" t="s">
        <v>51</v>
      </c>
      <c r="M14" s="26" t="s">
        <v>67</v>
      </c>
      <c r="N14" s="26" t="s">
        <v>68</v>
      </c>
      <c r="O14" s="26" t="s">
        <v>69</v>
      </c>
      <c r="P14" s="26" t="s">
        <v>70</v>
      </c>
      <c r="Q14" s="27">
        <v>8188</v>
      </c>
      <c r="R14" s="26" t="s">
        <v>71</v>
      </c>
      <c r="S14" s="28">
        <v>9067</v>
      </c>
      <c r="T14" s="26" t="s">
        <v>72</v>
      </c>
      <c r="U14" s="14"/>
      <c r="V14" s="14"/>
      <c r="W14" s="19"/>
      <c r="X14" s="14"/>
      <c r="Y14" s="14"/>
      <c r="AA14" s="17">
        <f>SUM(C14:P14)</f>
        <v>0</v>
      </c>
      <c r="AB14" s="18" t="str">
        <f>IF(AA14=100,"ОК"," ")</f>
        <v> </v>
      </c>
    </row>
    <row r="15" spans="2:28" s="16" customFormat="1" ht="27" customHeight="1">
      <c r="B15" s="24">
        <v>42444</v>
      </c>
      <c r="C15" s="26" t="s">
        <v>73</v>
      </c>
      <c r="D15" s="26" t="s">
        <v>74</v>
      </c>
      <c r="E15" s="26" t="s">
        <v>75</v>
      </c>
      <c r="F15" s="26" t="s">
        <v>76</v>
      </c>
      <c r="G15" s="26" t="s">
        <v>77</v>
      </c>
      <c r="H15" s="26" t="s">
        <v>47</v>
      </c>
      <c r="I15" s="26" t="s">
        <v>64</v>
      </c>
      <c r="J15" s="26" t="s">
        <v>78</v>
      </c>
      <c r="K15" s="26" t="s">
        <v>79</v>
      </c>
      <c r="L15" s="26" t="s">
        <v>51</v>
      </c>
      <c r="M15" s="26" t="s">
        <v>80</v>
      </c>
      <c r="N15" s="26" t="s">
        <v>81</v>
      </c>
      <c r="O15" s="26" t="s">
        <v>82</v>
      </c>
      <c r="P15" s="26" t="s">
        <v>83</v>
      </c>
      <c r="Q15" s="27">
        <v>8190</v>
      </c>
      <c r="R15" s="26" t="s">
        <v>84</v>
      </c>
      <c r="S15" s="28">
        <v>9070</v>
      </c>
      <c r="T15" s="26" t="s">
        <v>85</v>
      </c>
      <c r="U15" s="14"/>
      <c r="V15" s="14"/>
      <c r="W15" s="20"/>
      <c r="X15" s="14"/>
      <c r="Y15" s="14"/>
      <c r="AA15" s="17">
        <f>SUM(C15:P15)</f>
        <v>0</v>
      </c>
      <c r="AB15" s="18" t="str">
        <f>IF(AA15=100,"ОК"," ")</f>
        <v> </v>
      </c>
    </row>
    <row r="16" spans="2:28" s="16" customFormat="1" ht="27" customHeight="1">
      <c r="B16" s="24">
        <v>42451</v>
      </c>
      <c r="C16" s="26" t="s">
        <v>86</v>
      </c>
      <c r="D16" s="26" t="s">
        <v>87</v>
      </c>
      <c r="E16" s="26" t="s">
        <v>88</v>
      </c>
      <c r="F16" s="26" t="s">
        <v>61</v>
      </c>
      <c r="G16" s="26" t="s">
        <v>89</v>
      </c>
      <c r="H16" s="26" t="s">
        <v>63</v>
      </c>
      <c r="I16" s="26" t="s">
        <v>90</v>
      </c>
      <c r="J16" s="26" t="s">
        <v>50</v>
      </c>
      <c r="K16" s="26" t="s">
        <v>91</v>
      </c>
      <c r="L16" s="26" t="s">
        <v>51</v>
      </c>
      <c r="M16" s="26" t="s">
        <v>80</v>
      </c>
      <c r="N16" s="26" t="s">
        <v>92</v>
      </c>
      <c r="O16" s="26" t="s">
        <v>93</v>
      </c>
      <c r="P16" s="26" t="s">
        <v>94</v>
      </c>
      <c r="Q16" s="27">
        <v>8183</v>
      </c>
      <c r="R16" s="26" t="s">
        <v>95</v>
      </c>
      <c r="S16" s="28">
        <v>9062</v>
      </c>
      <c r="T16" s="26" t="s">
        <v>96</v>
      </c>
      <c r="U16" s="14"/>
      <c r="V16" s="14"/>
      <c r="W16" s="20"/>
      <c r="X16" s="14"/>
      <c r="Y16" s="14"/>
      <c r="AA16" s="17">
        <f>SUM(C16:P16)</f>
        <v>0</v>
      </c>
      <c r="AB16" s="18" t="str">
        <f>IF(AA16=100,"ОК"," ")</f>
        <v> </v>
      </c>
    </row>
    <row r="17" spans="2:28" s="16" customFormat="1" ht="27" customHeight="1">
      <c r="B17" s="24">
        <v>42458</v>
      </c>
      <c r="C17" s="26" t="s">
        <v>97</v>
      </c>
      <c r="D17" s="26" t="s">
        <v>98</v>
      </c>
      <c r="E17" s="26" t="s">
        <v>99</v>
      </c>
      <c r="F17" s="26" t="s">
        <v>100</v>
      </c>
      <c r="G17" s="26" t="s">
        <v>101</v>
      </c>
      <c r="H17" s="26" t="s">
        <v>47</v>
      </c>
      <c r="I17" s="26" t="s">
        <v>91</v>
      </c>
      <c r="J17" s="26" t="s">
        <v>102</v>
      </c>
      <c r="K17" s="26" t="s">
        <v>103</v>
      </c>
      <c r="L17" s="26" t="s">
        <v>51</v>
      </c>
      <c r="M17" s="26" t="s">
        <v>104</v>
      </c>
      <c r="N17" s="26" t="s">
        <v>105</v>
      </c>
      <c r="O17" s="26" t="s">
        <v>106</v>
      </c>
      <c r="P17" s="26" t="s">
        <v>107</v>
      </c>
      <c r="Q17" s="27">
        <v>8210</v>
      </c>
      <c r="R17" s="26" t="s">
        <v>108</v>
      </c>
      <c r="S17" s="28">
        <v>9097</v>
      </c>
      <c r="T17" s="26" t="s">
        <v>109</v>
      </c>
      <c r="U17" s="14"/>
      <c r="V17" s="14"/>
      <c r="W17" s="15" t="s">
        <v>110</v>
      </c>
      <c r="X17" s="15" t="s">
        <v>110</v>
      </c>
      <c r="Y17" s="15" t="s">
        <v>110</v>
      </c>
      <c r="AA17" s="17">
        <f>SUM(C17:P17)</f>
        <v>0</v>
      </c>
      <c r="AB17" s="18" t="str">
        <f>IF(AA17=100,"ОК"," ")</f>
        <v> </v>
      </c>
    </row>
    <row r="18" spans="2:28" s="16" customFormat="1" ht="27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6"/>
      <c r="S18" s="28"/>
      <c r="T18" s="26"/>
      <c r="U18" s="14"/>
      <c r="V18" s="14"/>
      <c r="W18" s="15"/>
      <c r="X18" s="14"/>
      <c r="Y18" s="14"/>
      <c r="AA18" s="17">
        <f>SUM(C18:N18)</f>
        <v>0</v>
      </c>
      <c r="AB18" s="18"/>
    </row>
    <row r="19" spans="2:29" ht="12.7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9"/>
      <c r="AA19" s="5"/>
      <c r="AB19" s="6"/>
      <c r="AC19"/>
    </row>
    <row r="20" spans="3:24" ht="12.75"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3" t="s">
        <v>29</v>
      </c>
      <c r="D22" s="10"/>
      <c r="E22" s="10"/>
      <c r="F22" s="10"/>
      <c r="G22" s="10"/>
      <c r="H22" s="10"/>
      <c r="I22" s="10"/>
      <c r="J22" s="10"/>
      <c r="K22" s="10"/>
      <c r="L22" s="23" t="s">
        <v>31</v>
      </c>
      <c r="M22" s="23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2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3" t="s">
        <v>30</v>
      </c>
      <c r="D24" s="12"/>
      <c r="E24" s="12"/>
      <c r="F24" s="12"/>
      <c r="G24" s="12"/>
      <c r="H24" s="12"/>
      <c r="I24" s="12"/>
      <c r="J24" s="12"/>
      <c r="K24" s="12"/>
      <c r="L24" s="23" t="s">
        <v>38</v>
      </c>
      <c r="M24" s="23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H10:H12"/>
    <mergeCell ref="L10:L12"/>
    <mergeCell ref="Y9:Y12"/>
    <mergeCell ref="O10:O12"/>
    <mergeCell ref="C20:X20"/>
    <mergeCell ref="B19:X19"/>
    <mergeCell ref="U9:U12"/>
    <mergeCell ref="V9:V12"/>
    <mergeCell ref="B9:B12"/>
    <mergeCell ref="Q10:Q12"/>
    <mergeCell ref="T10:T12"/>
    <mergeCell ref="C9:N9"/>
    <mergeCell ref="R10:R12"/>
    <mergeCell ref="S10:S12"/>
    <mergeCell ref="P10:P12"/>
    <mergeCell ref="G10:G12"/>
    <mergeCell ref="C6:AA6"/>
    <mergeCell ref="X9:X12"/>
    <mergeCell ref="J10:J12"/>
    <mergeCell ref="O9:T9"/>
    <mergeCell ref="K10:K12"/>
    <mergeCell ref="W9:W12"/>
    <mergeCell ref="E10:E12"/>
    <mergeCell ref="F10:F12"/>
    <mergeCell ref="I10:I12"/>
    <mergeCell ref="M10:M12"/>
    <mergeCell ref="W2:Y2"/>
    <mergeCell ref="B7:Y7"/>
    <mergeCell ref="B8:Y8"/>
    <mergeCell ref="D10:D12"/>
    <mergeCell ref="C10:C12"/>
    <mergeCell ref="N10:N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Горобец Мария Петровна</cp:lastModifiedBy>
  <cp:lastPrinted>2016-02-29T13:48:14Z</cp:lastPrinted>
  <dcterms:created xsi:type="dcterms:W3CDTF">2010-01-29T08:37:16Z</dcterms:created>
  <dcterms:modified xsi:type="dcterms:W3CDTF">2016-03-30T09:58:58Z</dcterms:modified>
  <cp:category/>
  <cp:version/>
  <cp:contentType/>
  <cp:contentStatus/>
</cp:coreProperties>
</file>