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'Лист1'!#REF!</definedName>
    <definedName name="OLE_LINK2" localSheetId="0">'Лист1'!$Y$11</definedName>
    <definedName name="OLE_LINK3" localSheetId="0">'Лист1'!#REF!</definedName>
    <definedName name="OLE_LINK5" localSheetId="0">'Лист1'!#REF!</definedName>
    <definedName name="_xlnm.Print_Area" localSheetId="0">'Лист1'!$A$3:$Y$55</definedName>
  </definedNames>
  <calcPr fullCalcOnLoad="1"/>
</workbook>
</file>

<file path=xl/sharedStrings.xml><?xml version="1.0" encoding="utf-8"?>
<sst xmlns="http://schemas.openxmlformats.org/spreadsheetml/2006/main" count="49" uniqueCount="45">
  <si>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</si>
  <si>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</si>
  <si>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</si>
  <si>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</si>
  <si>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</si>
  <si>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</si>
  <si>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</si>
  <si>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</si>
  <si>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</si>
  <si>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</si>
  <si>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</si>
  <si>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</si>
  <si>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</si>
  <si>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</si>
  <si>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</si>
  <si>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</si>
  <si>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</si>
  <si>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</si>
  <si>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</si>
  <si>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</si>
  <si>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</si>
  <si>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</si>
  <si>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</si>
  <si>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</si>
  <si>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</si>
  <si>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</si>
  <si>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</si>
  <si>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</si>
  <si>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</si>
  <si>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</si>
  <si>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</si>
  <si>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</si>
  <si>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</si>
  <si>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</si>
  <si>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</si>
  <si>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Завідувач лабораторії  </t>
  </si>
  <si>
    <t>Маса механічних домішок, г/100м3</t>
  </si>
  <si>
    <t xml:space="preserve">Херсонське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</si>
  <si>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РЧ 161/2015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01.01.2019 р.</t>
    </r>
  </si>
  <si>
    <t xml:space="preserve">Начальник  Херсонського  ЛВУМГ  </t>
  </si>
  <si>
    <t>Охримчук А.О.</t>
  </si>
  <si>
    <t xml:space="preserve">Камишанова О.С. </t>
  </si>
  <si>
    <t>відсут.</t>
  </si>
  <si>
    <t xml:space="preserve">                                        переданого УМГ "ХАРКІВТРАНСГАЗ" Херсонським  ЛВУМГ  по ГРС  " Щасливцеве" </t>
  </si>
  <si>
    <r>
      <t xml:space="preserve">                            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01.02.2016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29.02.2016 </t>
    </r>
    <r>
      <rPr>
        <u val="single"/>
        <sz val="11"/>
        <rFont val="Arial"/>
        <family val="2"/>
      </rPr>
      <t xml:space="preserve"> ( точка відбору ГРС " Щасливцеве")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</si>
</sst>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i/>
      <sz val="12"/>
      <name val="Arial Cyr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2"/>
    </font>
    <font>
      <i/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2"/>
    </font>
    <font>
      <i/>
      <sz val="12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9" fontId="10" fillId="0" borderId="10" xfId="0" applyNumberFormat="1" applyFont="1" applyBorder="1" applyAlignment="1">
      <alignment horizontal="center" wrapText="1"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1" xfId="0" applyBorder="1" applyAlignment="1">
      <alignment/>
    </xf>
    <xf numFmtId="14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3" fillId="0" borderId="10" xfId="0" applyNumberFormat="1" applyFont="1" applyBorder="1" applyAlignment="1">
      <alignment horizontal="center" vertical="center"/>
    </xf>
    <xf numFmtId="171" fontId="10" fillId="0" borderId="10" xfId="0" applyNumberFormat="1" applyFont="1" applyBorder="1" applyAlignment="1">
      <alignment horizontal="center" wrapText="1"/>
    </xf>
    <xf numFmtId="171" fontId="10" fillId="0" borderId="10" xfId="0" applyNumberFormat="1" applyFont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wrapText="1"/>
    </xf>
    <xf numFmtId="170" fontId="10" fillId="0" borderId="10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wrapText="1"/>
    </xf>
    <xf numFmtId="1" fontId="10" fillId="0" borderId="10" xfId="0" applyNumberFormat="1" applyFont="1" applyBorder="1" applyAlignment="1">
      <alignment horizontal="center" vertical="top" wrapText="1"/>
    </xf>
    <xf numFmtId="171" fontId="10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0" fillId="0" borderId="0" xfId="0" applyFont="1" applyBorder="1" applyAlignment="1" applyProtection="1">
      <alignment/>
      <protection/>
    </xf>
    <xf numFmtId="0" fontId="61" fillId="0" borderId="0" xfId="0" applyFont="1" applyBorder="1" applyAlignment="1" applyProtection="1">
      <alignment horizontal="left"/>
      <protection/>
    </xf>
    <xf numFmtId="0" fontId="61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1" fontId="19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4" xfId="0" applyFont="1" applyBorder="1" applyAlignment="1">
      <alignment horizontal="left" vertical="center" textRotation="90" wrapText="1"/>
    </xf>
    <xf numFmtId="0" fontId="12" fillId="0" borderId="15" xfId="0" applyFont="1" applyBorder="1" applyAlignment="1">
      <alignment horizontal="left" vertical="center" textRotation="90" wrapText="1"/>
    </xf>
    <xf numFmtId="0" fontId="12" fillId="0" borderId="16" xfId="0" applyFont="1" applyBorder="1" applyAlignment="1">
      <alignment horizontal="left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tabSelected="1" zoomScalePageLayoutView="0" workbookViewId="0" topLeftCell="A1">
      <selection activeCell="L11" sqref="L11:L1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00390625" style="0" customWidth="1"/>
    <col min="5" max="5" width="7.25390625" style="0" customWidth="1"/>
    <col min="6" max="6" width="7.125" style="0" customWidth="1"/>
    <col min="7" max="7" width="7.25390625" style="0" customWidth="1"/>
    <col min="8" max="8" width="7.375" style="0" customWidth="1"/>
    <col min="9" max="9" width="7.25390625" style="0" customWidth="1"/>
    <col min="10" max="10" width="6.75390625" style="0" customWidth="1"/>
    <col min="11" max="11" width="6.875" style="0" customWidth="1"/>
    <col min="12" max="12" width="7.125" style="0" customWidth="1"/>
    <col min="13" max="13" width="6.875" style="0" customWidth="1"/>
    <col min="14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9" max="29" width="9.125" style="7" customWidth="1"/>
  </cols>
  <sheetData>
    <row r="1" spans="2:8" ht="12.75">
      <c r="B1" s="3" t="s">
        <v>30</v>
      </c>
      <c r="C1" s="3"/>
      <c r="D1" s="3"/>
      <c r="E1" s="3"/>
      <c r="F1" s="3"/>
      <c r="G1" s="3"/>
      <c r="H1" s="3"/>
    </row>
    <row r="2" spans="2:8" ht="12.75">
      <c r="B2" s="3" t="s">
        <v>31</v>
      </c>
      <c r="C2" s="3"/>
      <c r="D2" s="3"/>
      <c r="E2" s="3"/>
      <c r="F2" s="3"/>
      <c r="G2" s="3"/>
      <c r="H2" s="3"/>
    </row>
    <row r="3" spans="2:27" ht="12.75">
      <c r="B3" s="8" t="s">
        <v>37</v>
      </c>
      <c r="C3" s="8"/>
      <c r="D3" s="8"/>
      <c r="E3" s="3"/>
      <c r="F3" s="3"/>
      <c r="G3" s="3"/>
      <c r="H3" s="3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32</v>
      </c>
      <c r="C4" s="3"/>
      <c r="D4" s="3"/>
      <c r="E4" s="3"/>
      <c r="F4" s="3"/>
      <c r="G4" s="3"/>
      <c r="H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38</v>
      </c>
      <c r="C5" s="3"/>
      <c r="D5" s="3"/>
      <c r="E5" s="3"/>
      <c r="F5" s="3"/>
      <c r="G5" s="3"/>
      <c r="H5" s="3"/>
      <c r="J5" s="3"/>
      <c r="K5" s="3"/>
      <c r="L5" s="3"/>
      <c r="M5" s="3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12.75">
      <c r="B6" s="28"/>
      <c r="C6" s="51" t="s">
        <v>18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2"/>
    </row>
    <row r="7" spans="2:27" ht="18" customHeight="1">
      <c r="B7" s="41" t="s">
        <v>43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"/>
      <c r="AA7" s="4"/>
    </row>
    <row r="8" spans="2:27" ht="18" customHeight="1">
      <c r="B8" s="49" t="s">
        <v>44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4"/>
      <c r="AA8" s="4"/>
    </row>
    <row r="9" spans="2:27" ht="18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4"/>
      <c r="AA9" s="4"/>
    </row>
    <row r="10" spans="2:27" ht="18" customHeight="1">
      <c r="B10" s="38" t="s">
        <v>26</v>
      </c>
      <c r="C10" s="46" t="s">
        <v>17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  <c r="O10" s="46" t="s">
        <v>6</v>
      </c>
      <c r="P10" s="47"/>
      <c r="Q10" s="47"/>
      <c r="R10" s="47"/>
      <c r="S10" s="47"/>
      <c r="T10" s="47"/>
      <c r="U10" s="53" t="s">
        <v>22</v>
      </c>
      <c r="V10" s="38" t="s">
        <v>23</v>
      </c>
      <c r="W10" s="38" t="s">
        <v>36</v>
      </c>
      <c r="X10" s="38" t="s">
        <v>25</v>
      </c>
      <c r="Y10" s="38" t="s">
        <v>24</v>
      </c>
      <c r="Z10" s="4"/>
      <c r="AA10" s="4"/>
    </row>
    <row r="11" spans="2:27" ht="12" customHeight="1">
      <c r="B11" s="39"/>
      <c r="C11" s="36" t="s">
        <v>2</v>
      </c>
      <c r="D11" s="37" t="s">
        <v>3</v>
      </c>
      <c r="E11" s="37" t="s">
        <v>4</v>
      </c>
      <c r="F11" s="37" t="s">
        <v>5</v>
      </c>
      <c r="G11" s="37" t="s">
        <v>8</v>
      </c>
      <c r="H11" s="37" t="s">
        <v>9</v>
      </c>
      <c r="I11" s="37" t="s">
        <v>10</v>
      </c>
      <c r="J11" s="37" t="s">
        <v>11</v>
      </c>
      <c r="K11" s="37" t="s">
        <v>12</v>
      </c>
      <c r="L11" s="37" t="s">
        <v>13</v>
      </c>
      <c r="M11" s="38" t="s">
        <v>14</v>
      </c>
      <c r="N11" s="38" t="s">
        <v>15</v>
      </c>
      <c r="O11" s="38" t="s">
        <v>7</v>
      </c>
      <c r="P11" s="38" t="s">
        <v>19</v>
      </c>
      <c r="Q11" s="38" t="s">
        <v>33</v>
      </c>
      <c r="R11" s="38" t="s">
        <v>20</v>
      </c>
      <c r="S11" s="38" t="s">
        <v>34</v>
      </c>
      <c r="T11" s="38" t="s">
        <v>21</v>
      </c>
      <c r="U11" s="54"/>
      <c r="V11" s="39"/>
      <c r="W11" s="39"/>
      <c r="X11" s="39"/>
      <c r="Y11" s="39"/>
      <c r="Z11" s="4"/>
      <c r="AA11" s="4"/>
    </row>
    <row r="12" spans="2:29" ht="30" customHeight="1">
      <c r="B12" s="39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9"/>
      <c r="N12" s="39"/>
      <c r="O12" s="39"/>
      <c r="P12" s="39"/>
      <c r="Q12" s="39"/>
      <c r="R12" s="39"/>
      <c r="S12" s="39"/>
      <c r="T12" s="39"/>
      <c r="U12" s="54"/>
      <c r="V12" s="39"/>
      <c r="W12" s="39"/>
      <c r="X12" s="39"/>
      <c r="Y12" s="39"/>
      <c r="Z12" s="4"/>
      <c r="AB12" s="7"/>
      <c r="AC12"/>
    </row>
    <row r="13" spans="2:29" ht="48.75" customHeight="1">
      <c r="B13" s="43"/>
      <c r="C13" s="36"/>
      <c r="D13" s="37"/>
      <c r="E13" s="37"/>
      <c r="F13" s="37"/>
      <c r="G13" s="37"/>
      <c r="H13" s="37"/>
      <c r="I13" s="37"/>
      <c r="J13" s="37"/>
      <c r="K13" s="37"/>
      <c r="L13" s="37"/>
      <c r="M13" s="40"/>
      <c r="N13" s="40"/>
      <c r="O13" s="40"/>
      <c r="P13" s="40"/>
      <c r="Q13" s="40"/>
      <c r="R13" s="40"/>
      <c r="S13" s="40"/>
      <c r="T13" s="40"/>
      <c r="U13" s="55"/>
      <c r="V13" s="40"/>
      <c r="W13" s="40"/>
      <c r="X13" s="40"/>
      <c r="Y13" s="40"/>
      <c r="Z13" s="4"/>
      <c r="AB13" s="7"/>
      <c r="AC13"/>
    </row>
    <row r="14" spans="2:29" ht="15.75" customHeight="1">
      <c r="B14" s="17">
        <v>18</v>
      </c>
      <c r="C14" s="25">
        <v>97.6571</v>
      </c>
      <c r="D14" s="18">
        <v>0.029</v>
      </c>
      <c r="E14" s="18">
        <v>0.0032</v>
      </c>
      <c r="F14" s="18">
        <v>0</v>
      </c>
      <c r="G14" s="18">
        <v>0</v>
      </c>
      <c r="H14" s="18">
        <v>0.0008</v>
      </c>
      <c r="I14" s="18">
        <v>0.0036</v>
      </c>
      <c r="J14" s="18">
        <v>0.0027</v>
      </c>
      <c r="K14" s="18">
        <v>0.0238</v>
      </c>
      <c r="L14" s="18">
        <v>0.037</v>
      </c>
      <c r="M14" s="18">
        <v>2.2067</v>
      </c>
      <c r="N14" s="18">
        <v>0.036</v>
      </c>
      <c r="O14" s="18">
        <v>0.6809</v>
      </c>
      <c r="P14" s="23">
        <v>32.7141</v>
      </c>
      <c r="Q14" s="21">
        <v>7812</v>
      </c>
      <c r="R14" s="23">
        <v>36.3168</v>
      </c>
      <c r="S14" s="21">
        <v>8674</v>
      </c>
      <c r="T14" s="23">
        <v>48.3015</v>
      </c>
      <c r="U14" s="9">
        <v>28.2</v>
      </c>
      <c r="V14" s="9">
        <v>8</v>
      </c>
      <c r="W14" s="18" t="s">
        <v>42</v>
      </c>
      <c r="X14" s="18">
        <v>0.0032</v>
      </c>
      <c r="Y14" s="19">
        <v>0</v>
      </c>
      <c r="Z14" s="4"/>
      <c r="AB14" s="7"/>
      <c r="AC14"/>
    </row>
    <row r="15" spans="2:29" ht="30" customHeight="1">
      <c r="B15" s="17">
        <v>23</v>
      </c>
      <c r="C15" s="25">
        <v>97.6887</v>
      </c>
      <c r="D15" s="18">
        <v>0.0295</v>
      </c>
      <c r="E15" s="18">
        <v>0.0015</v>
      </c>
      <c r="F15" s="18">
        <v>0</v>
      </c>
      <c r="G15" s="18">
        <v>0</v>
      </c>
      <c r="H15" s="18">
        <v>0.0013</v>
      </c>
      <c r="I15" s="18">
        <v>0.0044</v>
      </c>
      <c r="J15" s="18">
        <v>0.0034</v>
      </c>
      <c r="K15" s="18">
        <v>0.0241</v>
      </c>
      <c r="L15" s="18">
        <v>0.0287</v>
      </c>
      <c r="M15" s="18">
        <v>2.1825</v>
      </c>
      <c r="N15" s="18">
        <v>0.0359</v>
      </c>
      <c r="O15" s="18">
        <v>0.6808</v>
      </c>
      <c r="P15" s="23">
        <v>32.7267</v>
      </c>
      <c r="Q15" s="21">
        <v>7816</v>
      </c>
      <c r="R15" s="23">
        <v>36.3308</v>
      </c>
      <c r="S15" s="21">
        <v>8677</v>
      </c>
      <c r="T15" s="23">
        <v>48.3249</v>
      </c>
      <c r="U15" s="9">
        <v>27.5</v>
      </c>
      <c r="V15" s="9">
        <v>8.3</v>
      </c>
      <c r="W15" s="18" t="s">
        <v>42</v>
      </c>
      <c r="X15" s="18">
        <v>0.0032</v>
      </c>
      <c r="Y15" s="19">
        <v>0</v>
      </c>
      <c r="Z15" s="4"/>
      <c r="AB15" s="7"/>
      <c r="AC15"/>
    </row>
    <row r="16" spans="2:29" ht="15.75">
      <c r="B16" s="20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18"/>
      <c r="P16" s="22"/>
      <c r="Q16" s="34">
        <f>AVERAGE(Q14:Q15)</f>
        <v>7814</v>
      </c>
      <c r="R16" s="22"/>
      <c r="S16" s="24"/>
      <c r="T16" s="22"/>
      <c r="U16" s="9"/>
      <c r="V16" s="9"/>
      <c r="W16" s="18"/>
      <c r="X16" s="18"/>
      <c r="Y16" s="19"/>
      <c r="AA16" s="5"/>
      <c r="AB16" s="6"/>
      <c r="AC16"/>
    </row>
    <row r="17" spans="3:29" ht="12.75"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AA17" s="5"/>
      <c r="AB17" s="6"/>
      <c r="AC17"/>
    </row>
    <row r="18" spans="3:29" ht="12.75">
      <c r="C18" s="1"/>
      <c r="D18" s="1"/>
      <c r="AA18" s="5"/>
      <c r="AB18" s="6"/>
      <c r="AC18"/>
    </row>
    <row r="19" spans="3:29" ht="15">
      <c r="C19" s="10" t="s">
        <v>39</v>
      </c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 t="s">
        <v>40</v>
      </c>
      <c r="Q19" s="11"/>
      <c r="R19" s="11"/>
      <c r="S19" s="11"/>
      <c r="T19" s="14"/>
      <c r="U19" s="12"/>
      <c r="V19" s="12"/>
      <c r="W19" s="44">
        <v>42429</v>
      </c>
      <c r="X19" s="45"/>
      <c r="Y19" s="13"/>
      <c r="AA19" s="5"/>
      <c r="AB19" s="6"/>
      <c r="AC19"/>
    </row>
    <row r="20" spans="3:29" ht="12.75">
      <c r="C20" s="1"/>
      <c r="D20" s="1" t="s">
        <v>27</v>
      </c>
      <c r="O20" s="2"/>
      <c r="P20" s="16" t="s">
        <v>29</v>
      </c>
      <c r="Q20" s="16"/>
      <c r="T20" s="2"/>
      <c r="U20" s="15" t="s">
        <v>0</v>
      </c>
      <c r="W20" s="2"/>
      <c r="X20" s="15" t="s">
        <v>16</v>
      </c>
      <c r="AA20" s="5"/>
      <c r="AB20" s="6"/>
      <c r="AC20"/>
    </row>
    <row r="21" spans="3:29" ht="15">
      <c r="C21" s="10" t="s">
        <v>35</v>
      </c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 t="s">
        <v>1</v>
      </c>
      <c r="P21" s="11" t="s">
        <v>41</v>
      </c>
      <c r="Q21" s="11"/>
      <c r="R21" s="11"/>
      <c r="S21" s="11"/>
      <c r="T21" s="11"/>
      <c r="U21" s="12"/>
      <c r="V21" s="12"/>
      <c r="W21" s="44">
        <v>42429</v>
      </c>
      <c r="X21" s="45"/>
      <c r="Y21" s="11"/>
      <c r="AA21" s="5"/>
      <c r="AB21" s="6"/>
      <c r="AC21"/>
    </row>
    <row r="22" spans="3:29" ht="12.75">
      <c r="C22" s="1"/>
      <c r="D22" s="1" t="s">
        <v>28</v>
      </c>
      <c r="O22" s="2"/>
      <c r="P22" s="15" t="s">
        <v>29</v>
      </c>
      <c r="Q22" s="15"/>
      <c r="T22" s="2"/>
      <c r="U22" s="15" t="s">
        <v>0</v>
      </c>
      <c r="W22" s="2"/>
      <c r="X22" t="s">
        <v>16</v>
      </c>
      <c r="AA22" s="5"/>
      <c r="AB22" s="6"/>
      <c r="AC22"/>
    </row>
    <row r="23" spans="27:29" ht="12.75">
      <c r="AA23" s="5"/>
      <c r="AB23" s="6"/>
      <c r="AC23"/>
    </row>
    <row r="24" spans="27:29" ht="15" customHeight="1">
      <c r="AA24" s="5"/>
      <c r="AB24" s="6"/>
      <c r="AC24"/>
    </row>
    <row r="25" spans="27:29" ht="12.75">
      <c r="AA25" s="5"/>
      <c r="AB25" s="6"/>
      <c r="AC25"/>
    </row>
    <row r="26" spans="27:29" ht="12.75">
      <c r="AA26" s="5"/>
      <c r="AB26" s="6"/>
      <c r="AC26"/>
    </row>
    <row r="27" spans="27:29" ht="12.75">
      <c r="AA27" s="5"/>
      <c r="AB27" s="6"/>
      <c r="AC27"/>
    </row>
    <row r="28" spans="27:29" ht="12.75">
      <c r="AA28" s="5"/>
      <c r="AB28" s="6"/>
      <c r="AC28"/>
    </row>
    <row r="29" spans="27:29" ht="12.75">
      <c r="AA29" s="5"/>
      <c r="AB29" s="6"/>
      <c r="AC29"/>
    </row>
    <row r="30" spans="27:29" ht="12.75">
      <c r="AA30" s="5"/>
      <c r="AB30" s="6"/>
      <c r="AC30"/>
    </row>
    <row r="31" spans="27:29" ht="12.75">
      <c r="AA31" s="5"/>
      <c r="AB31" s="6"/>
      <c r="AC31"/>
    </row>
    <row r="32" spans="27:29" ht="12.75">
      <c r="AA32" s="5"/>
      <c r="AB32" s="6"/>
      <c r="AC32"/>
    </row>
    <row r="33" spans="27:29" ht="12.75">
      <c r="AA33" s="5"/>
      <c r="AB33" s="6"/>
      <c r="AC33"/>
    </row>
    <row r="34" spans="27:29" ht="12.75">
      <c r="AA34" s="5"/>
      <c r="AB34" s="6"/>
      <c r="AC34"/>
    </row>
    <row r="35" spans="27:29" ht="12.75">
      <c r="AA35" s="5"/>
      <c r="AB35" s="6"/>
      <c r="AC35"/>
    </row>
    <row r="36" spans="27:29" ht="12.75">
      <c r="AA36" s="5"/>
      <c r="AB36" s="6"/>
      <c r="AC36"/>
    </row>
    <row r="37" spans="27:29" ht="12.75">
      <c r="AA37" s="5"/>
      <c r="AB37" s="6"/>
      <c r="AC37"/>
    </row>
    <row r="38" spans="27:29" ht="12.75">
      <c r="AA38" s="5"/>
      <c r="AB38" s="6"/>
      <c r="AC38"/>
    </row>
    <row r="39" spans="27:29" ht="12.75">
      <c r="AA39" s="5"/>
      <c r="AB39" s="6"/>
      <c r="AC39"/>
    </row>
    <row r="40" spans="27:29" ht="12.75">
      <c r="AA40" s="5"/>
      <c r="AB40" s="6"/>
      <c r="AC40"/>
    </row>
    <row r="41" spans="27:29" ht="12.75">
      <c r="AA41" s="5"/>
      <c r="AB41" s="6"/>
      <c r="AC41"/>
    </row>
    <row r="42" spans="27:29" ht="12.75">
      <c r="AA42" s="5"/>
      <c r="AB42" s="6"/>
      <c r="AC42"/>
    </row>
    <row r="43" spans="27:29" ht="12.75">
      <c r="AA43" s="5"/>
      <c r="AB43" s="6"/>
      <c r="AC43"/>
    </row>
    <row r="44" spans="27:29" ht="12.75" customHeight="1">
      <c r="AA44" s="5"/>
      <c r="AB44" s="6"/>
      <c r="AC44"/>
    </row>
    <row r="45" spans="27:29" ht="15.75" customHeight="1">
      <c r="AA45" s="5" t="e">
        <f>SUM(#REF!)</f>
        <v>#REF!</v>
      </c>
      <c r="AB45" s="6" t="e">
        <f>IF(AA45=100,"ОК"," ")</f>
        <v>#REF!</v>
      </c>
      <c r="AC45"/>
    </row>
    <row r="46" spans="27:29" ht="12.75" customHeight="1">
      <c r="AA46" s="5" t="e">
        <f>SUM(#REF!)</f>
        <v>#REF!</v>
      </c>
      <c r="AB46" s="6"/>
      <c r="AC46"/>
    </row>
    <row r="47" spans="27:29" ht="12.75" customHeight="1">
      <c r="AA47" s="5"/>
      <c r="AB47" s="6" t="str">
        <f>IF(AA47=100,"ОК"," ")</f>
        <v> </v>
      </c>
      <c r="AC47"/>
    </row>
    <row r="48" spans="27:29" ht="14.25" customHeight="1">
      <c r="AA48" s="5">
        <f>SUM(C16:N16)</f>
        <v>0</v>
      </c>
      <c r="AB48" s="6" t="str">
        <f>IF(AA48=100,"ОК"," ")</f>
        <v> </v>
      </c>
      <c r="AC48"/>
    </row>
    <row r="49" spans="27:29" ht="14.25" customHeight="1" hidden="1">
      <c r="AA49" s="5" t="e">
        <f>SUM(#REF!,#REF!)</f>
        <v>#REF!</v>
      </c>
      <c r="AB49" s="6"/>
      <c r="AC49"/>
    </row>
    <row r="50" spans="27:29" ht="12.75">
      <c r="AA50" s="5"/>
      <c r="AB50" s="6"/>
      <c r="AC50"/>
    </row>
    <row r="54" ht="18" customHeight="1"/>
  </sheetData>
  <sheetProtection/>
  <mergeCells count="32">
    <mergeCell ref="K11:K13"/>
    <mergeCell ref="J11:J13"/>
    <mergeCell ref="W10:W13"/>
    <mergeCell ref="X10:X13"/>
    <mergeCell ref="B8:Y8"/>
    <mergeCell ref="E11:E13"/>
    <mergeCell ref="C6:AA6"/>
    <mergeCell ref="Y10:Y13"/>
    <mergeCell ref="U10:U13"/>
    <mergeCell ref="D11:D13"/>
    <mergeCell ref="G11:G13"/>
    <mergeCell ref="M11:M13"/>
    <mergeCell ref="I11:I13"/>
    <mergeCell ref="L11:L13"/>
    <mergeCell ref="B7:Y7"/>
    <mergeCell ref="B10:B13"/>
    <mergeCell ref="W21:X21"/>
    <mergeCell ref="C10:N10"/>
    <mergeCell ref="T11:T13"/>
    <mergeCell ref="O10:T10"/>
    <mergeCell ref="V10:V13"/>
    <mergeCell ref="W19:X19"/>
    <mergeCell ref="H11:H13"/>
    <mergeCell ref="O11:O13"/>
    <mergeCell ref="C17:Y17"/>
    <mergeCell ref="C11:C13"/>
    <mergeCell ref="F11:F13"/>
    <mergeCell ref="Q11:Q13"/>
    <mergeCell ref="S11:S13"/>
    <mergeCell ref="N11:N13"/>
    <mergeCell ref="P11:P13"/>
    <mergeCell ref="R11:R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1"/>
  <sheetViews>
    <sheetView zoomScalePageLayoutView="0" workbookViewId="0" topLeftCell="A1">
      <selection activeCell="B19" sqref="B19"/>
    </sheetView>
  </sheetViews>
  <sheetFormatPr defaultColWidth="9.00390625" defaultRowHeight="12.75"/>
  <sheetData>
    <row r="2" spans="1:3" ht="12.75">
      <c r="A2" s="29"/>
      <c r="B2" s="29"/>
      <c r="C2" s="29"/>
    </row>
    <row r="3" spans="1:3" ht="12.75">
      <c r="A3" s="29"/>
      <c r="B3" s="29"/>
      <c r="C3" s="29"/>
    </row>
    <row r="4" spans="1:3" ht="15">
      <c r="A4" s="30"/>
      <c r="B4" s="29"/>
      <c r="C4" s="29"/>
    </row>
    <row r="5" spans="1:3" ht="15">
      <c r="A5" s="30"/>
      <c r="B5" s="29"/>
      <c r="C5" s="29"/>
    </row>
    <row r="6" spans="1:3" ht="15">
      <c r="A6" s="30"/>
      <c r="B6" s="29"/>
      <c r="C6" s="29"/>
    </row>
    <row r="7" spans="1:3" ht="15">
      <c r="A7" s="30"/>
      <c r="B7" s="29"/>
      <c r="C7" s="29"/>
    </row>
    <row r="8" spans="1:3" ht="15">
      <c r="A8" s="30"/>
      <c r="B8" s="29"/>
      <c r="C8" s="29"/>
    </row>
    <row r="9" spans="1:3" ht="15">
      <c r="A9" s="30"/>
      <c r="B9" s="29"/>
      <c r="C9" s="29"/>
    </row>
    <row r="10" spans="1:3" ht="15">
      <c r="A10" s="30"/>
      <c r="B10" s="29"/>
      <c r="C10" s="29"/>
    </row>
    <row r="11" spans="1:3" ht="15">
      <c r="A11" s="31"/>
      <c r="B11" s="29"/>
      <c r="C11" s="29"/>
    </row>
    <row r="12" spans="1:3" ht="15">
      <c r="A12" s="31"/>
      <c r="B12" s="29"/>
      <c r="C12" s="29"/>
    </row>
    <row r="13" spans="1:3" ht="15">
      <c r="A13" s="30"/>
      <c r="B13" s="29"/>
      <c r="C13" s="29"/>
    </row>
    <row r="14" spans="1:3" ht="15">
      <c r="A14" s="30"/>
      <c r="B14" s="29"/>
      <c r="C14" s="29"/>
    </row>
    <row r="15" spans="1:3" ht="15">
      <c r="A15" s="30"/>
      <c r="B15" s="29"/>
      <c r="C15" s="29"/>
    </row>
    <row r="16" spans="1:3" ht="15">
      <c r="A16" s="30"/>
      <c r="B16" s="29"/>
      <c r="C16" s="29"/>
    </row>
    <row r="17" spans="1:3" ht="15">
      <c r="A17" s="30"/>
      <c r="B17" s="29"/>
      <c r="C17" s="29"/>
    </row>
    <row r="18" spans="1:3" ht="15">
      <c r="A18" s="32"/>
      <c r="B18" s="29"/>
      <c r="C18" s="29"/>
    </row>
    <row r="19" spans="1:3" ht="15">
      <c r="A19" s="32"/>
      <c r="B19" s="29"/>
      <c r="C19" s="29"/>
    </row>
    <row r="20" spans="1:3" ht="15">
      <c r="A20" s="30"/>
      <c r="B20" s="29"/>
      <c r="C20" s="29"/>
    </row>
    <row r="21" spans="1:3" ht="15">
      <c r="A21" s="30"/>
      <c r="B21" s="29"/>
      <c r="C21" s="29"/>
    </row>
    <row r="22" spans="1:3" ht="15">
      <c r="A22" s="30"/>
      <c r="B22" s="29"/>
      <c r="C22" s="29"/>
    </row>
    <row r="23" spans="1:3" ht="15">
      <c r="A23" s="30"/>
      <c r="B23" s="29"/>
      <c r="C23" s="29"/>
    </row>
    <row r="24" spans="1:3" ht="15">
      <c r="A24" s="30"/>
      <c r="B24" s="29"/>
      <c r="C24" s="29"/>
    </row>
    <row r="25" spans="1:3" ht="15">
      <c r="A25" s="30"/>
      <c r="B25" s="29"/>
      <c r="C25" s="29"/>
    </row>
    <row r="26" spans="1:3" ht="15">
      <c r="A26" s="30"/>
      <c r="B26" s="29"/>
      <c r="C26" s="29"/>
    </row>
    <row r="27" spans="1:3" ht="15">
      <c r="A27" s="30"/>
      <c r="B27" s="29"/>
      <c r="C27" s="29"/>
    </row>
    <row r="28" spans="1:3" ht="15">
      <c r="A28" s="33"/>
      <c r="B28" s="29"/>
      <c r="C28" s="29"/>
    </row>
    <row r="29" spans="1:3" ht="15">
      <c r="A29" s="33"/>
      <c r="B29" s="29"/>
      <c r="C29" s="29"/>
    </row>
    <row r="30" spans="1:3" ht="15">
      <c r="A30" s="30"/>
      <c r="B30" s="29"/>
      <c r="C30" s="29"/>
    </row>
    <row r="31" spans="1:3" ht="12.75">
      <c r="A31" s="29"/>
      <c r="B31" s="29"/>
      <c r="C31" s="2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Камышанова Елена Сергеевна</cp:lastModifiedBy>
  <cp:lastPrinted>2016-02-29T11:47:21Z</cp:lastPrinted>
  <dcterms:created xsi:type="dcterms:W3CDTF">2010-01-29T08:37:16Z</dcterms:created>
  <dcterms:modified xsi:type="dcterms:W3CDTF">2016-02-29T14:51:06Z</dcterms:modified>
  <cp:category/>
  <cp:version/>
  <cp:contentType/>
  <cp:contentStatus/>
</cp:coreProperties>
</file>