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15600" windowHeight="7710"/>
  </bookViews>
  <sheets>
    <sheet name="лютий-2016" sheetId="1" r:id="rId1"/>
  </sheets>
  <definedNames>
    <definedName name="_xlnm.Print_Area" localSheetId="0">'лютий-2016'!$A$1:$AA$30</definedName>
  </definedNames>
  <calcPr calcId="145621"/>
</workbook>
</file>

<file path=xl/calcChain.xml><?xml version="1.0" encoding="utf-8"?>
<calcChain xmlns="http://schemas.openxmlformats.org/spreadsheetml/2006/main">
  <c r="AB20" i="1" l="1"/>
  <c r="AB19" i="1"/>
  <c r="AB18" i="1"/>
  <c r="AB17" i="1"/>
  <c r="AB16" i="1"/>
  <c r="AB21" i="1" l="1"/>
  <c r="AB22" i="1" l="1"/>
</calcChain>
</file>

<file path=xl/sharedStrings.xml><?xml version="1.0" encoding="utf-8"?>
<sst xmlns="http://schemas.openxmlformats.org/spreadsheetml/2006/main" count="55" uniqueCount="51">
  <si>
    <t xml:space="preserve">           Керівник підрозділу, якому підпорядкована лабораторія</t>
  </si>
  <si>
    <t xml:space="preserve">                        підпис</t>
  </si>
  <si>
    <t>підпис</t>
  </si>
  <si>
    <t xml:space="preserve">                        прізвище</t>
  </si>
  <si>
    <t xml:space="preserve">        дата</t>
  </si>
  <si>
    <t>Керівник лабораторії, де здійснювався аналіз газу</t>
  </si>
  <si>
    <t>прізвище</t>
  </si>
  <si>
    <t>дата</t>
  </si>
  <si>
    <t xml:space="preserve">Журавель І.В.  </t>
  </si>
  <si>
    <t>Карапута В.М.</t>
  </si>
  <si>
    <t>ГРС "Восток", "Лісна Стінка", "Савинці",  "Заліман"   магістрального газопроводу  "НОВОПСКОВ-ШЕБЕЛИНКА"</t>
  </si>
  <si>
    <t>29 лютого 2016 р.</t>
  </si>
  <si>
    <t xml:space="preserve"> ПАСПОРТ ФІЗИКО-ХІМІЧНИХ ПОКАЗНИКІВ ПРИРОДНОГО ГАЗУ № 19-26  лютий</t>
  </si>
  <si>
    <t>Число місяця</t>
  </si>
  <si>
    <t xml:space="preserve">Компонентний склад, % мол. </t>
  </si>
  <si>
    <r>
      <t>при 20</t>
    </r>
    <r>
      <rPr>
        <sz val="10"/>
        <rFont val="Calibri"/>
        <family val="2"/>
        <charset val="204"/>
      </rPr>
      <t>°</t>
    </r>
    <r>
      <rPr>
        <sz val="10"/>
        <rFont val="Arial"/>
        <family val="2"/>
        <charset val="204"/>
      </rPr>
      <t>С; 101,325 кПа</t>
    </r>
  </si>
  <si>
    <t>Температура точки роси  вологи (Р=3.92 Мпа), ºС</t>
  </si>
  <si>
    <t>Температура точки роси вуглеводнів, ºС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</si>
  <si>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</si>
  <si>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</si>
  <si>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</si>
  <si>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</si>
  <si>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</si>
  <si>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</si>
  <si>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</si>
  <si>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</si>
  <si>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</si>
  <si>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</si>
  <si>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</si>
  <si>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</si>
  <si>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</si>
  <si>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</si>
  <si>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</si>
  <si>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r>
      <t>густина кг/м</t>
    </r>
    <r>
      <rPr>
        <sz val="8"/>
        <rFont val="Calibri"/>
        <family val="2"/>
        <charset val="204"/>
      </rPr>
      <t>³</t>
    </r>
  </si>
  <si>
    <r>
      <t>теплота зоряння нижча МДж/м</t>
    </r>
    <r>
      <rPr>
        <sz val="8"/>
        <rFont val="Calibri"/>
        <family val="2"/>
        <charset val="204"/>
      </rPr>
      <t>³</t>
    </r>
  </si>
  <si>
    <t>теплота зоряння нижча кКал/м³</t>
  </si>
  <si>
    <t>Теплота згоряння вища МДж/м³</t>
  </si>
  <si>
    <t>Теплота згоряння вища кКал/м³</t>
  </si>
  <si>
    <t>число Воббе вище МДж/м³</t>
  </si>
  <si>
    <t>ПАТ "УКРТРАНСГАЗ"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</si>
  <si>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</si>
  <si>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>Вимірювальна хіміко-аналітична лабораторія</t>
  </si>
  <si>
    <r>
      <t xml:space="preserve">Свідоцтво про атестацію </t>
    </r>
    <r>
      <rPr>
        <b/>
        <sz val="8"/>
        <rFont val="Arial"/>
        <family val="2"/>
        <charset val="204"/>
      </rPr>
      <t>№ 100-037/2013</t>
    </r>
    <r>
      <rPr>
        <sz val="8"/>
        <rFont val="Arial"/>
        <family val="2"/>
        <charset val="204"/>
      </rPr>
      <t xml:space="preserve"> дійсне до </t>
    </r>
    <r>
      <rPr>
        <b/>
        <sz val="8"/>
        <rFont val="Arial"/>
        <family val="2"/>
        <charset val="204"/>
      </rPr>
      <t xml:space="preserve"> 24.10.2017 р.</t>
    </r>
  </si>
  <si>
    <t xml:space="preserve">п/м  КС Борова  Первомайське ЛВУМГ </t>
  </si>
  <si>
    <r>
      <t>переданого ''</t>
    </r>
    <r>
      <rPr>
        <b/>
        <u/>
        <sz val="10"/>
        <rFont val="Arial"/>
        <family val="2"/>
        <charset val="204"/>
      </rPr>
      <t>УМГ"Харківтрансгаз" проммайданчик КС Борова Первомайського ЛВУМГ</t>
    </r>
    <r>
      <rPr>
        <sz val="10"/>
        <rFont val="Arial"/>
        <family val="2"/>
        <charset val="204"/>
      </rPr>
      <t xml:space="preserve"> та прийнятого П</t>
    </r>
    <r>
      <rPr>
        <b/>
        <u/>
        <sz val="10"/>
        <rFont val="Arial"/>
        <family val="2"/>
        <charset val="204"/>
      </rPr>
      <t>АТ "Харківгаз"</t>
    </r>
  </si>
  <si>
    <r>
      <t xml:space="preserve"> з </t>
    </r>
    <r>
      <rPr>
        <b/>
        <sz val="10"/>
        <rFont val="Arial"/>
        <family val="2"/>
        <charset val="204"/>
      </rPr>
      <t xml:space="preserve"> 01.02.2016  р.</t>
    </r>
    <r>
      <rPr>
        <sz val="10"/>
        <rFont val="Arial"/>
        <family val="2"/>
        <charset val="204"/>
      </rPr>
      <t xml:space="preserve">  по </t>
    </r>
    <r>
      <rPr>
        <b/>
        <sz val="10"/>
        <rFont val="Arial"/>
        <family val="2"/>
        <charset val="204"/>
      </rPr>
      <t>29.02.2016р.</t>
    </r>
  </si>
  <si>
    <t>І.В.Журавель</t>
  </si>
  <si>
    <t>В.М.Карапута</t>
  </si>
  <si>
    <t xml:space="preserve">         Головний інженер Первомайського ЛВУМГ                                                                                                            </t>
  </si>
  <si>
    <r>
      <t xml:space="preserve">        Начальник  ХАЛ  ПМ КС Борова Первомайського ЛВУМГ                                                                       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             </t>
    </r>
  </si>
  <si>
    <r>
      <t>теплота зоряння нижча Ккал/м</t>
    </r>
    <r>
      <rPr>
        <sz val="8"/>
        <rFont val="Calibri"/>
        <family val="2"/>
        <charset val="204"/>
      </rPr>
      <t>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</si>
</sst>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u/>
      <sz val="10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10"/>
      <name val="Times New Roman CYR"/>
      <charset val="204"/>
    </font>
    <font>
      <b/>
      <sz val="9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sz val="10"/>
      <name val="Calibri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Calibri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1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Border="1"/>
    <xf numFmtId="0" fontId="6" fillId="0" borderId="0" xfId="0" applyFont="1" applyBorder="1" applyAlignment="1" applyProtection="1"/>
    <xf numFmtId="164" fontId="7" fillId="0" borderId="0" xfId="0" applyNumberFormat="1" applyFont="1" applyBorder="1" applyAlignment="1" applyProtection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0" borderId="7" xfId="0" applyNumberFormat="1" applyFill="1" applyBorder="1"/>
    <xf numFmtId="164" fontId="0" fillId="0" borderId="0" xfId="0" applyNumberFormat="1" applyFill="1" applyBorder="1"/>
    <xf numFmtId="0" fontId="1" fillId="0" borderId="8" xfId="0" applyFon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7" fillId="0" borderId="0" xfId="0" applyNumberFormat="1" applyFont="1" applyBorder="1" applyAlignment="1" applyProtection="1">
      <alignment horizontal="right"/>
    </xf>
    <xf numFmtId="0" fontId="3" fillId="0" borderId="0" xfId="0" applyFont="1" applyAlignment="1">
      <alignment horizontal="center" vertical="top"/>
    </xf>
    <xf numFmtId="164" fontId="7" fillId="0" borderId="0" xfId="0" applyNumberFormat="1" applyFont="1" applyBorder="1" applyAlignment="1" applyProtection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Alignment="1"/>
    <xf numFmtId="164" fontId="5" fillId="0" borderId="0" xfId="0" applyNumberFormat="1" applyFont="1" applyBorder="1" applyAlignment="1" applyProtection="1">
      <alignment horizontal="right"/>
    </xf>
    <xf numFmtId="0" fontId="8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5" fontId="0" fillId="0" borderId="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1" fillId="0" borderId="0" xfId="0" applyFont="1"/>
    <xf numFmtId="0" fontId="15" fillId="0" borderId="0" xfId="0" applyFont="1"/>
    <xf numFmtId="0" fontId="12" fillId="0" borderId="5" xfId="0" applyFont="1" applyBorder="1" applyAlignment="1"/>
    <xf numFmtId="0" fontId="16" fillId="0" borderId="5" xfId="0" applyFont="1" applyBorder="1" applyAlignment="1"/>
    <xf numFmtId="0" fontId="12" fillId="0" borderId="0" xfId="0" applyFont="1"/>
    <xf numFmtId="0" fontId="12" fillId="0" borderId="0" xfId="0" applyFont="1" applyBorder="1" applyAlignment="1"/>
    <xf numFmtId="0" fontId="18" fillId="0" borderId="0" xfId="0" applyFont="1" applyBorder="1" applyAlignment="1">
      <alignment horizontal="center" wrapText="1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19" fillId="0" borderId="6" xfId="0" applyFont="1" applyBorder="1" applyAlignment="1">
      <alignment vertical="top"/>
    </xf>
    <xf numFmtId="0" fontId="12" fillId="0" borderId="0" xfId="0" applyFont="1" applyBorder="1"/>
    <xf numFmtId="0" fontId="11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12" fillId="0" borderId="6" xfId="0" applyFont="1" applyBorder="1" applyAlignment="1"/>
    <xf numFmtId="165" fontId="12" fillId="0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7" fillId="0" borderId="0" xfId="0" applyNumberFormat="1" applyFont="1" applyBorder="1" applyAlignment="1" applyProtection="1">
      <alignment horizontal="right"/>
    </xf>
    <xf numFmtId="2" fontId="0" fillId="0" borderId="1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3" fillId="0" borderId="11" xfId="0" applyFont="1" applyBorder="1" applyAlignment="1">
      <alignment horizontal="center" textRotation="90" wrapText="1"/>
    </xf>
    <xf numFmtId="0" fontId="11" fillId="0" borderId="1" xfId="0" applyFont="1" applyBorder="1" applyAlignment="1">
      <alignment horizontal="center" textRotation="90" wrapText="1"/>
    </xf>
    <xf numFmtId="164" fontId="7" fillId="0" borderId="0" xfId="0" applyNumberFormat="1" applyFont="1" applyBorder="1" applyAlignment="1" applyProtection="1">
      <alignment horizontal="right"/>
    </xf>
    <xf numFmtId="0" fontId="1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/>
    <xf numFmtId="0" fontId="16" fillId="0" borderId="0" xfId="0" applyFont="1" applyFill="1" applyBorder="1" applyAlignment="1">
      <alignment horizontal="center"/>
    </xf>
    <xf numFmtId="0" fontId="11" fillId="0" borderId="1" xfId="0" applyFont="1" applyBorder="1" applyAlignment="1">
      <alignment textRotation="90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164" fontId="5" fillId="0" borderId="0" xfId="0" applyNumberFormat="1" applyFont="1" applyBorder="1" applyAlignment="1" applyProtection="1"/>
    <xf numFmtId="164" fontId="7" fillId="0" borderId="0" xfId="0" applyNumberFormat="1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topLeftCell="F24" zoomScaleNormal="100" workbookViewId="0">
      <selection activeCell="A9" sqref="A9:Z9"/>
    </sheetView>
  </sheetViews>
  <sheetFormatPr defaultRowHeight="12.75" x14ac:dyDescent="0.2"/>
  <cols>
    <col min="1" max="1" width="6.5703125" customWidth="1"/>
    <col min="14" max="14" width="0" hidden="1" customWidth="1"/>
    <col min="17" max="17" width="0" hidden="1" customWidth="1"/>
    <col min="20" max="20" width="9.5703125" bestFit="1" customWidth="1"/>
    <col min="22" max="22" width="0" hidden="1" customWidth="1"/>
    <col min="23" max="23" width="7.85546875" customWidth="1"/>
    <col min="24" max="24" width="6.42578125" customWidth="1"/>
    <col min="25" max="25" width="6.85546875" customWidth="1"/>
    <col min="26" max="26" width="7.7109375" customWidth="1"/>
    <col min="27" max="27" width="5.85546875" customWidth="1"/>
  </cols>
  <sheetData>
    <row r="1" spans="1:28" ht="23.25" customHeight="1" x14ac:dyDescent="0.2">
      <c r="A1" s="1"/>
      <c r="B1" s="2"/>
      <c r="C1" s="3"/>
      <c r="D1" s="3"/>
      <c r="E1" s="3"/>
      <c r="F1" s="3"/>
      <c r="G1" s="3"/>
      <c r="H1" s="1"/>
      <c r="I1" s="1"/>
      <c r="J1" s="2"/>
      <c r="K1" s="4"/>
      <c r="L1" s="1"/>
      <c r="M1" s="1"/>
      <c r="N1" s="70"/>
      <c r="O1" s="70"/>
      <c r="P1" s="32"/>
      <c r="Q1" s="70"/>
      <c r="R1" s="70"/>
      <c r="S1" s="70"/>
      <c r="T1" s="70"/>
      <c r="U1" s="70"/>
      <c r="V1" s="70"/>
      <c r="W1" s="71"/>
      <c r="X1" s="71"/>
      <c r="Y1" s="71"/>
      <c r="Z1" s="71"/>
      <c r="AA1" s="35"/>
      <c r="AB1" s="5"/>
    </row>
    <row r="2" spans="1:28" x14ac:dyDescent="0.2">
      <c r="I2" s="41"/>
      <c r="O2" s="81"/>
      <c r="P2" s="81"/>
      <c r="Q2" s="81"/>
      <c r="R2" s="81"/>
      <c r="S2" s="81"/>
      <c r="T2" s="41" t="s">
        <v>39</v>
      </c>
      <c r="U2" s="41"/>
      <c r="V2" s="41"/>
      <c r="W2" s="41"/>
      <c r="X2" s="41"/>
      <c r="Y2" s="41"/>
      <c r="Z2" s="81"/>
      <c r="AA2" s="36"/>
    </row>
    <row r="3" spans="1:28" x14ac:dyDescent="0.2">
      <c r="I3" s="41"/>
      <c r="O3" s="81"/>
      <c r="P3" s="81"/>
      <c r="Q3" s="81"/>
      <c r="R3" s="81"/>
      <c r="S3" s="81"/>
      <c r="T3" s="41" t="s">
        <v>40</v>
      </c>
      <c r="U3" s="41"/>
      <c r="V3" s="41"/>
      <c r="W3" s="41"/>
      <c r="X3" s="41"/>
      <c r="Y3" s="41"/>
      <c r="Z3" s="81"/>
      <c r="AA3" s="36"/>
    </row>
    <row r="4" spans="1:28" x14ac:dyDescent="0.2">
      <c r="I4" s="41"/>
      <c r="N4" s="82"/>
      <c r="O4" s="82"/>
      <c r="P4" s="82"/>
      <c r="Q4" s="82"/>
      <c r="R4" s="82"/>
      <c r="S4" s="82"/>
      <c r="T4" s="42" t="s">
        <v>43</v>
      </c>
      <c r="U4" s="41"/>
      <c r="V4" s="41"/>
      <c r="W4" s="41"/>
      <c r="X4" s="41"/>
      <c r="Y4" s="41"/>
      <c r="Z4" s="82"/>
      <c r="AA4" s="33"/>
    </row>
    <row r="5" spans="1:28" x14ac:dyDescent="0.2">
      <c r="I5" s="41"/>
      <c r="O5" s="82"/>
      <c r="P5" s="82"/>
      <c r="Q5" s="82"/>
      <c r="R5" s="82"/>
      <c r="S5" s="82"/>
      <c r="T5" s="41" t="s">
        <v>41</v>
      </c>
      <c r="U5" s="41"/>
      <c r="V5" s="41"/>
      <c r="W5" s="41"/>
      <c r="X5" s="41"/>
      <c r="Y5" s="41"/>
      <c r="Z5" s="82"/>
      <c r="AA5" s="33"/>
    </row>
    <row r="6" spans="1:28" ht="12.75" customHeight="1" x14ac:dyDescent="0.2">
      <c r="I6" s="41"/>
      <c r="O6" s="7"/>
      <c r="P6" s="31"/>
      <c r="Q6" s="7"/>
      <c r="R6" s="59"/>
      <c r="S6" s="33"/>
      <c r="T6" s="41" t="s">
        <v>42</v>
      </c>
      <c r="U6" s="41"/>
      <c r="V6" s="41"/>
      <c r="W6" s="41"/>
      <c r="X6" s="41"/>
      <c r="Y6" s="41"/>
      <c r="Z6" s="7"/>
      <c r="AA6" s="33"/>
    </row>
    <row r="7" spans="1:28" ht="14.25" customHeight="1" x14ac:dyDescent="0.2">
      <c r="B7" s="6"/>
      <c r="C7" s="6"/>
      <c r="D7" s="6"/>
      <c r="E7" s="6"/>
      <c r="F7" s="6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33"/>
    </row>
    <row r="8" spans="1:28" ht="31.5" customHeight="1" x14ac:dyDescent="0.2">
      <c r="A8" s="72" t="s">
        <v>12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37"/>
    </row>
    <row r="9" spans="1:28" ht="14.25" customHeight="1" x14ac:dyDescent="0.2">
      <c r="A9" s="69" t="s">
        <v>44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38"/>
    </row>
    <row r="10" spans="1:28" ht="14.25" customHeight="1" x14ac:dyDescent="0.2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34"/>
    </row>
    <row r="11" spans="1:28" x14ac:dyDescent="0.2">
      <c r="A11" s="69" t="s">
        <v>45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38"/>
    </row>
    <row r="12" spans="1:28" ht="13.5" customHeight="1" x14ac:dyDescent="0.2">
      <c r="A12" s="73" t="s">
        <v>13</v>
      </c>
      <c r="B12" s="74" t="s">
        <v>14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 t="s">
        <v>15</v>
      </c>
      <c r="O12" s="75"/>
      <c r="P12" s="75"/>
      <c r="Q12" s="76"/>
      <c r="R12" s="76"/>
      <c r="S12" s="76"/>
      <c r="T12" s="76"/>
      <c r="U12" s="76"/>
      <c r="V12" s="76"/>
      <c r="W12" s="77" t="s">
        <v>16</v>
      </c>
      <c r="X12" s="77" t="s">
        <v>17</v>
      </c>
      <c r="Y12" s="67" t="s">
        <v>18</v>
      </c>
      <c r="Z12" s="67" t="s">
        <v>19</v>
      </c>
      <c r="AA12" s="67" t="s">
        <v>20</v>
      </c>
      <c r="AB12" s="66"/>
    </row>
    <row r="13" spans="1:28" ht="80.25" customHeight="1" x14ac:dyDescent="0.2">
      <c r="A13" s="73"/>
      <c r="B13" s="67" t="s">
        <v>21</v>
      </c>
      <c r="C13" s="67" t="s">
        <v>22</v>
      </c>
      <c r="D13" s="67" t="s">
        <v>23</v>
      </c>
      <c r="E13" s="67" t="s">
        <v>24</v>
      </c>
      <c r="F13" s="67" t="s">
        <v>25</v>
      </c>
      <c r="G13" s="67" t="s">
        <v>26</v>
      </c>
      <c r="H13" s="67" t="s">
        <v>27</v>
      </c>
      <c r="I13" s="67" t="s">
        <v>28</v>
      </c>
      <c r="J13" s="67" t="s">
        <v>29</v>
      </c>
      <c r="K13" s="67" t="s">
        <v>30</v>
      </c>
      <c r="L13" s="67" t="s">
        <v>31</v>
      </c>
      <c r="M13" s="67" t="s">
        <v>32</v>
      </c>
      <c r="N13" s="67" t="s">
        <v>33</v>
      </c>
      <c r="O13" s="67" t="s">
        <v>33</v>
      </c>
      <c r="P13" s="77" t="s">
        <v>34</v>
      </c>
      <c r="Q13" s="67" t="s">
        <v>35</v>
      </c>
      <c r="R13" s="77" t="s">
        <v>50</v>
      </c>
      <c r="S13" s="67" t="s">
        <v>36</v>
      </c>
      <c r="T13" s="67" t="s">
        <v>37</v>
      </c>
      <c r="U13" s="67" t="s">
        <v>38</v>
      </c>
      <c r="V13" s="67" t="s">
        <v>38</v>
      </c>
      <c r="W13" s="77"/>
      <c r="X13" s="77"/>
      <c r="Y13" s="67"/>
      <c r="Z13" s="67"/>
      <c r="AA13" s="67"/>
      <c r="AB13" s="66"/>
    </row>
    <row r="14" spans="1:28" ht="12.75" customHeight="1" x14ac:dyDescent="0.2">
      <c r="A14" s="73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78"/>
      <c r="M14" s="78"/>
      <c r="N14" s="78"/>
      <c r="O14" s="78"/>
      <c r="P14" s="77"/>
      <c r="Q14" s="67"/>
      <c r="R14" s="77"/>
      <c r="S14" s="78"/>
      <c r="T14" s="78"/>
      <c r="U14" s="78"/>
      <c r="V14" s="78"/>
      <c r="W14" s="77"/>
      <c r="X14" s="77"/>
      <c r="Y14" s="67"/>
      <c r="Z14" s="67"/>
      <c r="AA14" s="67"/>
      <c r="AB14" s="66"/>
    </row>
    <row r="15" spans="1:28" ht="7.5" customHeight="1" x14ac:dyDescent="0.2">
      <c r="A15" s="79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78"/>
      <c r="M15" s="78"/>
      <c r="N15" s="78"/>
      <c r="O15" s="78"/>
      <c r="P15" s="77"/>
      <c r="Q15" s="67"/>
      <c r="R15" s="77"/>
      <c r="S15" s="78"/>
      <c r="T15" s="78"/>
      <c r="U15" s="78"/>
      <c r="V15" s="78"/>
      <c r="W15" s="77"/>
      <c r="X15" s="77"/>
      <c r="Y15" s="67"/>
      <c r="Z15" s="67"/>
      <c r="AA15" s="67"/>
      <c r="AB15" s="66"/>
    </row>
    <row r="16" spans="1:28" ht="18.75" customHeight="1" x14ac:dyDescent="0.2">
      <c r="A16" s="80">
        <v>1</v>
      </c>
      <c r="B16" s="57">
        <v>89.363799999999998</v>
      </c>
      <c r="C16" s="39">
        <v>4.6837999999999997</v>
      </c>
      <c r="D16" s="39">
        <v>2.3319999999999999</v>
      </c>
      <c r="E16" s="39">
        <v>0.34360000000000002</v>
      </c>
      <c r="F16" s="39">
        <v>0.62370000000000003</v>
      </c>
      <c r="G16" s="39">
        <v>6.4000000000000003E-3</v>
      </c>
      <c r="H16" s="39">
        <v>0.13539999999999999</v>
      </c>
      <c r="I16" s="39">
        <v>0.1258</v>
      </c>
      <c r="J16" s="39">
        <v>0.13059999999999999</v>
      </c>
      <c r="K16" s="39">
        <v>1.0999999999999999E-2</v>
      </c>
      <c r="L16" s="39">
        <v>1.8262</v>
      </c>
      <c r="M16" s="39">
        <v>0.41789999999999999</v>
      </c>
      <c r="N16" s="39"/>
      <c r="O16" s="39">
        <v>0.76429999999999998</v>
      </c>
      <c r="P16" s="60">
        <v>36.308799999999998</v>
      </c>
      <c r="Q16" s="60"/>
      <c r="R16" s="60">
        <v>8670.83</v>
      </c>
      <c r="S16" s="60">
        <v>40.150799999999997</v>
      </c>
      <c r="T16" s="60">
        <v>9588.0110000000004</v>
      </c>
      <c r="U16" s="60">
        <v>50.403500000000001</v>
      </c>
      <c r="V16" s="39"/>
      <c r="W16" s="39"/>
      <c r="X16" s="58"/>
      <c r="Y16" s="39"/>
      <c r="Z16" s="39"/>
      <c r="AA16" s="39"/>
      <c r="AB16" s="24">
        <f>SUM(B16:M16)</f>
        <v>100.00019999999999</v>
      </c>
    </row>
    <row r="17" spans="1:28" ht="18" customHeight="1" x14ac:dyDescent="0.2">
      <c r="A17" s="80">
        <v>8</v>
      </c>
      <c r="B17" s="39">
        <v>87.733000000000004</v>
      </c>
      <c r="C17" s="39">
        <v>3.6495000000000002</v>
      </c>
      <c r="D17" s="39">
        <v>1.8414999999999999</v>
      </c>
      <c r="E17" s="39">
        <v>0.2873</v>
      </c>
      <c r="F17" s="39">
        <v>0.51390000000000002</v>
      </c>
      <c r="G17" s="39">
        <v>7.1999999999999998E-3</v>
      </c>
      <c r="H17" s="39">
        <v>0.1094</v>
      </c>
      <c r="I17" s="39">
        <v>9.8900000000000002E-2</v>
      </c>
      <c r="J17" s="39">
        <v>0.1062</v>
      </c>
      <c r="K17" s="39">
        <v>1.67E-2</v>
      </c>
      <c r="L17" s="39">
        <v>4.5419</v>
      </c>
      <c r="M17" s="39">
        <v>1.0944</v>
      </c>
      <c r="N17" s="39"/>
      <c r="O17" s="39">
        <v>0.76900000000000002</v>
      </c>
      <c r="P17" s="60">
        <v>34.430100000000003</v>
      </c>
      <c r="Q17" s="60"/>
      <c r="R17" s="60">
        <v>8221.8799999999992</v>
      </c>
      <c r="S17" s="60">
        <v>38.094700000000003</v>
      </c>
      <c r="T17" s="60">
        <v>9097.0144</v>
      </c>
      <c r="U17" s="60">
        <v>47.6755</v>
      </c>
      <c r="V17" s="8"/>
      <c r="W17" s="8"/>
      <c r="X17" s="9"/>
      <c r="Y17" s="8"/>
      <c r="Z17" s="8"/>
      <c r="AA17" s="8"/>
      <c r="AB17" s="24">
        <f t="shared" ref="AB17:AB20" si="0">SUM(B17:M17)</f>
        <v>99.999899999999997</v>
      </c>
    </row>
    <row r="18" spans="1:28" ht="18" customHeight="1" x14ac:dyDescent="0.2">
      <c r="A18" s="80">
        <v>15</v>
      </c>
      <c r="B18" s="39">
        <v>87.608999999999995</v>
      </c>
      <c r="C18" s="39">
        <v>3.4933000000000001</v>
      </c>
      <c r="D18" s="39">
        <v>1.8329</v>
      </c>
      <c r="E18" s="39">
        <v>0.31640000000000001</v>
      </c>
      <c r="F18" s="39">
        <v>0.52490000000000003</v>
      </c>
      <c r="G18" s="39">
        <v>7.1000000000000004E-3</v>
      </c>
      <c r="H18" s="39">
        <v>9.4299999999999995E-2</v>
      </c>
      <c r="I18" s="39">
        <v>8.1299999999999997E-2</v>
      </c>
      <c r="J18" s="39">
        <v>7.3300000000000004E-2</v>
      </c>
      <c r="K18" s="39">
        <v>1.47E-2</v>
      </c>
      <c r="L18" s="39">
        <v>4.8771000000000004</v>
      </c>
      <c r="M18" s="39">
        <v>1.0757000000000001</v>
      </c>
      <c r="N18" s="39"/>
      <c r="O18" s="39">
        <v>0.76839999999999997</v>
      </c>
      <c r="P18" s="60">
        <v>34.233800000000002</v>
      </c>
      <c r="Q18" s="60"/>
      <c r="R18" s="60">
        <v>8174.12</v>
      </c>
      <c r="S18" s="60">
        <v>37.880299999999998</v>
      </c>
      <c r="T18" s="60">
        <v>9045.8155999999999</v>
      </c>
      <c r="U18" s="60">
        <v>47.426200000000001</v>
      </c>
      <c r="V18" s="8"/>
      <c r="W18" s="8">
        <v>-3.7</v>
      </c>
      <c r="X18" s="9"/>
      <c r="Y18" s="8"/>
      <c r="Z18" s="8"/>
      <c r="AA18" s="8"/>
      <c r="AB18" s="24">
        <f t="shared" si="0"/>
        <v>100</v>
      </c>
    </row>
    <row r="19" spans="1:28" ht="18" customHeight="1" x14ac:dyDescent="0.2">
      <c r="A19" s="80">
        <v>22</v>
      </c>
      <c r="B19" s="39">
        <v>88.411100000000005</v>
      </c>
      <c r="C19" s="39">
        <v>3.4980000000000002</v>
      </c>
      <c r="D19" s="39">
        <v>1.7090000000000001</v>
      </c>
      <c r="E19" s="39">
        <v>0.27939999999999998</v>
      </c>
      <c r="F19" s="39">
        <v>0.48170000000000002</v>
      </c>
      <c r="G19" s="39">
        <v>7.3000000000000001E-3</v>
      </c>
      <c r="H19" s="39">
        <v>9.6799999999999997E-2</v>
      </c>
      <c r="I19" s="39">
        <v>8.7400000000000005E-2</v>
      </c>
      <c r="J19" s="39">
        <v>0.1057</v>
      </c>
      <c r="K19" s="39">
        <v>1.5699999999999999E-2</v>
      </c>
      <c r="L19" s="39">
        <v>4.1200999999999999</v>
      </c>
      <c r="M19" s="39">
        <v>1.1878</v>
      </c>
      <c r="N19" s="39"/>
      <c r="O19" s="39">
        <v>0.76429999999999998</v>
      </c>
      <c r="P19" s="60">
        <v>34.375500000000002</v>
      </c>
      <c r="Q19" s="60"/>
      <c r="R19" s="60">
        <v>8209.94</v>
      </c>
      <c r="S19" s="60">
        <v>38.040399999999998</v>
      </c>
      <c r="T19" s="60">
        <v>9084.0475000000006</v>
      </c>
      <c r="U19" s="60">
        <v>47.755200000000002</v>
      </c>
      <c r="V19" s="8"/>
      <c r="W19" s="8">
        <v>-2.5</v>
      </c>
      <c r="X19" s="9"/>
      <c r="Y19" s="8"/>
      <c r="Z19" s="8"/>
      <c r="AA19" s="8"/>
      <c r="AB19" s="24">
        <f t="shared" si="0"/>
        <v>100</v>
      </c>
    </row>
    <row r="20" spans="1:28" ht="18" customHeight="1" x14ac:dyDescent="0.2">
      <c r="A20" s="80">
        <v>29</v>
      </c>
      <c r="B20" s="39">
        <v>88.177099999999996</v>
      </c>
      <c r="C20" s="39">
        <v>3.56</v>
      </c>
      <c r="D20" s="39">
        <v>1.7534000000000001</v>
      </c>
      <c r="E20" s="39">
        <v>0.28689999999999999</v>
      </c>
      <c r="F20" s="39">
        <v>0.49559999999999998</v>
      </c>
      <c r="G20" s="39">
        <v>6.7000000000000002E-3</v>
      </c>
      <c r="H20" s="39">
        <v>9.8599999999999993E-2</v>
      </c>
      <c r="I20" s="39">
        <v>0.09</v>
      </c>
      <c r="J20" s="39">
        <v>0.11600000000000001</v>
      </c>
      <c r="K20" s="39">
        <v>1.23E-2</v>
      </c>
      <c r="L20" s="39">
        <v>4.2133000000000003</v>
      </c>
      <c r="M20" s="39">
        <v>1.1901999999999999</v>
      </c>
      <c r="N20" s="39"/>
      <c r="O20" s="39">
        <v>0.76639999999999997</v>
      </c>
      <c r="P20" s="60">
        <v>34.417700000000004</v>
      </c>
      <c r="Q20" s="60"/>
      <c r="R20" s="60">
        <v>8219.5</v>
      </c>
      <c r="S20" s="60">
        <v>38.084499999999998</v>
      </c>
      <c r="T20" s="60">
        <v>9094.5786000000007</v>
      </c>
      <c r="U20" s="60">
        <v>47.744199999999999</v>
      </c>
      <c r="V20" s="8"/>
      <c r="W20" s="8"/>
      <c r="X20" s="8"/>
      <c r="Y20" s="8"/>
      <c r="Z20" s="8"/>
      <c r="AA20" s="8"/>
      <c r="AB20" s="24">
        <f t="shared" si="0"/>
        <v>100.0001</v>
      </c>
    </row>
    <row r="21" spans="1:28" ht="12.75" hidden="1" customHeight="1" x14ac:dyDescent="0.2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  <c r="M21" s="28"/>
      <c r="N21" s="28"/>
      <c r="O21" s="27"/>
      <c r="P21" s="61"/>
      <c r="Q21" s="61"/>
      <c r="R21" s="61"/>
      <c r="S21" s="61"/>
      <c r="T21" s="61"/>
      <c r="U21" s="61"/>
      <c r="V21" s="29"/>
      <c r="W21" s="29"/>
      <c r="X21" s="29"/>
      <c r="Y21" s="29"/>
      <c r="Z21" s="30"/>
      <c r="AA21" s="40"/>
      <c r="AB21" s="24">
        <f>SUM(B21:K21)</f>
        <v>0</v>
      </c>
    </row>
    <row r="22" spans="1:28" ht="0.75" hidden="1" customHeight="1" thickBot="1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  <c r="M22" s="12"/>
      <c r="N22" s="12"/>
      <c r="O22" s="13"/>
      <c r="P22" s="62"/>
      <c r="Q22" s="63"/>
      <c r="R22" s="63"/>
      <c r="S22" s="63"/>
      <c r="T22" s="63"/>
      <c r="U22" s="63"/>
      <c r="V22" s="14"/>
      <c r="W22" s="14"/>
      <c r="X22" s="15"/>
      <c r="Y22" s="14"/>
      <c r="Z22" s="16"/>
      <c r="AA22" s="40"/>
      <c r="AB22" s="24">
        <f>SUM(B22:K22)</f>
        <v>0</v>
      </c>
    </row>
    <row r="23" spans="1:28" ht="0.75" hidden="1" customHeight="1" x14ac:dyDescent="0.2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9"/>
      <c r="M23" s="19"/>
      <c r="N23" s="19"/>
      <c r="O23" s="20"/>
      <c r="P23" s="64"/>
      <c r="Q23" s="65"/>
      <c r="R23" s="65"/>
      <c r="S23" s="65"/>
      <c r="T23" s="65"/>
      <c r="U23" s="65"/>
      <c r="V23" s="21"/>
      <c r="W23" s="21"/>
      <c r="X23" s="22"/>
      <c r="Y23" s="21"/>
      <c r="Z23" s="21"/>
      <c r="AA23" s="21"/>
      <c r="AB23" s="25"/>
    </row>
    <row r="24" spans="1:28" ht="12.75" customHeight="1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  <c r="M24" s="19"/>
      <c r="N24" s="19"/>
      <c r="O24" s="20"/>
      <c r="P24" s="64"/>
      <c r="Q24" s="65"/>
      <c r="R24" s="65"/>
      <c r="S24" s="65"/>
      <c r="T24" s="65"/>
      <c r="U24" s="65"/>
      <c r="V24" s="21"/>
      <c r="W24" s="21"/>
      <c r="X24" s="22"/>
      <c r="Y24" s="21"/>
      <c r="Z24" s="23"/>
      <c r="AA24" s="23"/>
    </row>
    <row r="25" spans="1:28" ht="12" customHeight="1" x14ac:dyDescent="0.2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9"/>
      <c r="M25" s="19"/>
      <c r="N25" s="19"/>
      <c r="O25" s="20"/>
      <c r="P25" s="20"/>
      <c r="Q25" s="21"/>
      <c r="R25" s="21"/>
      <c r="S25" s="21"/>
      <c r="T25" s="21"/>
      <c r="U25" s="21"/>
      <c r="V25" s="21"/>
      <c r="W25" s="21"/>
      <c r="X25" s="22"/>
      <c r="Y25" s="21"/>
      <c r="Z25" s="23"/>
      <c r="AA25" s="23"/>
    </row>
    <row r="26" spans="1:28" ht="12.75" hidden="1" customHeight="1" x14ac:dyDescent="0.2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9"/>
      <c r="M26" s="19"/>
      <c r="N26" s="19"/>
      <c r="O26" s="20"/>
      <c r="P26" s="20"/>
      <c r="Q26" s="21"/>
      <c r="R26" s="21"/>
      <c r="S26" s="21"/>
      <c r="T26" s="21"/>
      <c r="U26" s="21"/>
      <c r="V26" s="21"/>
      <c r="W26" s="21"/>
      <c r="X26" s="22"/>
      <c r="Y26" s="21"/>
      <c r="Z26" s="23"/>
      <c r="AA26" s="23"/>
    </row>
    <row r="27" spans="1:28" ht="12" customHeight="1" x14ac:dyDescent="0.2">
      <c r="A27" s="43" t="s">
        <v>48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 t="s">
        <v>46</v>
      </c>
      <c r="N27" s="44" t="s">
        <v>8</v>
      </c>
      <c r="O27" s="43"/>
      <c r="P27" s="43"/>
      <c r="Q27" s="43"/>
      <c r="R27" s="43"/>
      <c r="S27" s="43"/>
      <c r="T27" s="43"/>
      <c r="U27" s="43"/>
      <c r="V27" s="43"/>
      <c r="W27" s="44" t="s">
        <v>11</v>
      </c>
      <c r="X27" s="45"/>
      <c r="Y27" s="43"/>
      <c r="Z27" s="43"/>
      <c r="AA27" s="46"/>
      <c r="AB27" s="47"/>
    </row>
    <row r="28" spans="1:28" ht="20.100000000000001" customHeight="1" x14ac:dyDescent="0.2">
      <c r="A28" s="48" t="s">
        <v>0</v>
      </c>
      <c r="B28" s="49"/>
      <c r="C28" s="49"/>
      <c r="D28" s="49"/>
      <c r="E28" s="49"/>
      <c r="F28" s="49"/>
      <c r="G28" s="50"/>
      <c r="H28" s="50"/>
      <c r="I28" s="51" t="s">
        <v>1</v>
      </c>
      <c r="J28" s="48" t="s">
        <v>2</v>
      </c>
      <c r="K28" s="51"/>
      <c r="L28" s="51" t="s">
        <v>3</v>
      </c>
      <c r="M28" s="51"/>
      <c r="N28" s="51"/>
      <c r="O28" s="50"/>
      <c r="P28" s="50"/>
      <c r="Q28" s="45"/>
      <c r="R28" s="45"/>
      <c r="S28" s="45"/>
      <c r="T28" s="45"/>
      <c r="U28" s="45"/>
      <c r="V28" s="45"/>
      <c r="W28" s="51" t="s">
        <v>4</v>
      </c>
      <c r="X28" s="51"/>
      <c r="Y28" s="51"/>
      <c r="Z28" s="50"/>
      <c r="AA28" s="50"/>
      <c r="AB28" s="52"/>
    </row>
    <row r="29" spans="1:28" ht="21.75" customHeight="1" x14ac:dyDescent="0.2">
      <c r="A29" s="43" t="s">
        <v>49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 t="s">
        <v>47</v>
      </c>
      <c r="N29" s="44" t="s">
        <v>9</v>
      </c>
      <c r="O29" s="43"/>
      <c r="P29" s="43"/>
      <c r="Q29" s="43"/>
      <c r="R29" s="43"/>
      <c r="S29" s="43"/>
      <c r="T29" s="43"/>
      <c r="U29" s="43"/>
      <c r="V29" s="43"/>
      <c r="W29" s="44" t="s">
        <v>11</v>
      </c>
      <c r="X29" s="43"/>
      <c r="Y29" s="43"/>
      <c r="Z29" s="43"/>
      <c r="AA29" s="46"/>
      <c r="AB29" s="53"/>
    </row>
    <row r="30" spans="1:28" ht="33.75" customHeight="1" x14ac:dyDescent="0.2">
      <c r="A30" s="50"/>
      <c r="B30" s="48" t="s">
        <v>5</v>
      </c>
      <c r="C30" s="49"/>
      <c r="D30" s="49"/>
      <c r="E30" s="49"/>
      <c r="F30" s="49"/>
      <c r="G30" s="49"/>
      <c r="H30" s="50"/>
      <c r="I30" s="50"/>
      <c r="J30" s="48" t="s">
        <v>2</v>
      </c>
      <c r="K30" s="54"/>
      <c r="L30" s="50"/>
      <c r="M30" s="51"/>
      <c r="N30" s="51" t="s">
        <v>6</v>
      </c>
      <c r="O30" s="51"/>
      <c r="P30" s="55"/>
      <c r="Q30" s="45"/>
      <c r="R30" s="45"/>
      <c r="S30" s="45"/>
      <c r="T30" s="45"/>
      <c r="U30" s="45"/>
      <c r="V30" s="45"/>
      <c r="W30" s="51" t="s">
        <v>7</v>
      </c>
      <c r="X30" s="56"/>
      <c r="Y30" s="56"/>
      <c r="Z30" s="56"/>
      <c r="AA30" s="46"/>
      <c r="AB30" s="52"/>
    </row>
    <row r="31" spans="1:28" ht="12.75" customHeight="1" x14ac:dyDescent="0.2">
      <c r="A31" s="50"/>
      <c r="B31" s="48"/>
      <c r="C31" s="49"/>
      <c r="D31" s="49"/>
      <c r="E31" s="49"/>
      <c r="F31" s="49"/>
      <c r="G31" s="49"/>
      <c r="H31" s="50"/>
      <c r="I31" s="50"/>
      <c r="J31" s="54"/>
      <c r="K31" s="54"/>
      <c r="L31" s="50"/>
      <c r="M31" s="50"/>
      <c r="N31" s="54"/>
      <c r="O31" s="54"/>
      <c r="P31" s="54"/>
      <c r="Q31" s="50"/>
      <c r="R31" s="50"/>
      <c r="S31" s="50"/>
      <c r="T31" s="50"/>
      <c r="U31" s="50"/>
      <c r="V31" s="50"/>
      <c r="W31" s="54"/>
      <c r="X31" s="54"/>
      <c r="Y31" s="54"/>
      <c r="Z31" s="54"/>
      <c r="AA31" s="54"/>
      <c r="AB31" s="52"/>
    </row>
    <row r="32" spans="1:28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</row>
    <row r="33" spans="1:28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</row>
  </sheetData>
  <mergeCells count="37">
    <mergeCell ref="A11:Z11"/>
    <mergeCell ref="A12:A15"/>
    <mergeCell ref="B12:M12"/>
    <mergeCell ref="N12:V12"/>
    <mergeCell ref="W12:W15"/>
    <mergeCell ref="X12:X15"/>
    <mergeCell ref="Y12:Y15"/>
    <mergeCell ref="Z12:Z15"/>
    <mergeCell ref="Q13:Q15"/>
    <mergeCell ref="U13:U15"/>
    <mergeCell ref="L13:L15"/>
    <mergeCell ref="M13:M15"/>
    <mergeCell ref="N13:N15"/>
    <mergeCell ref="O13:O15"/>
    <mergeCell ref="P13:P15"/>
    <mergeCell ref="G13:G15"/>
    <mergeCell ref="A10:Z10"/>
    <mergeCell ref="N1:O1"/>
    <mergeCell ref="Q1:Z1"/>
    <mergeCell ref="O7:Z7"/>
    <mergeCell ref="A8:Z8"/>
    <mergeCell ref="A9:Z9"/>
    <mergeCell ref="B13:B15"/>
    <mergeCell ref="C13:C15"/>
    <mergeCell ref="D13:D15"/>
    <mergeCell ref="E13:E15"/>
    <mergeCell ref="F13:F15"/>
    <mergeCell ref="AB12:AB15"/>
    <mergeCell ref="H13:H15"/>
    <mergeCell ref="I13:I15"/>
    <mergeCell ref="J13:J15"/>
    <mergeCell ref="K13:K15"/>
    <mergeCell ref="R13:R15"/>
    <mergeCell ref="V13:V15"/>
    <mergeCell ref="AA12:AA15"/>
    <mergeCell ref="S13:S15"/>
    <mergeCell ref="T13:T15"/>
  </mergeCells>
  <pageMargins left="0.2" right="0.22" top="0.27559055118110237" bottom="0.74803149606299213" header="0.31496062992125984" footer="0.31496062992125984"/>
  <pageSetup paperSize="9" scale="70" orientation="landscape" horizontalDpi="1200" verticalDpi="1200" r:id="rId1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лютий-2016</vt:lpstr>
      <vt:lpstr>'лютий-2016'!Область_печати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Сыпко Эллада Петровна</dc:creator>
  <cp:lastModifiedBy>Сыпко Эллада Петровна</cp:lastModifiedBy>
  <cp:lastPrinted>2016-02-29T13:16:12Z</cp:lastPrinted>
  <dcterms:created xsi:type="dcterms:W3CDTF">2015-04-30T05:56:12Z</dcterms:created>
  <dcterms:modified xsi:type="dcterms:W3CDTF">2016-02-29T13:45:56Z</dcterms:modified>
</cp:coreProperties>
</file>