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32" i="1" l="1"/>
  <c r="P32" i="1"/>
  <c r="R25" i="1"/>
  <c r="P25" i="1"/>
  <c r="R18" i="1"/>
  <c r="P18" i="1"/>
  <c r="R47" i="1"/>
  <c r="P47" i="1"/>
  <c r="R40" i="1"/>
  <c r="P40" i="1"/>
  <c r="R46" i="1" l="1"/>
  <c r="P46" i="1"/>
  <c r="R39" i="1"/>
  <c r="P39" i="1"/>
  <c r="R31" i="1"/>
  <c r="P31" i="1"/>
  <c r="R24" i="1"/>
  <c r="P24" i="1"/>
  <c r="R17" i="1"/>
  <c r="P17" i="1"/>
  <c r="P15" i="1" l="1"/>
  <c r="P16" i="1"/>
  <c r="P45" i="1" l="1"/>
  <c r="P44" i="1"/>
  <c r="P43" i="1"/>
  <c r="P38" i="1"/>
  <c r="P37" i="1"/>
  <c r="P36" i="1"/>
  <c r="P30" i="1"/>
  <c r="P29" i="1"/>
  <c r="P28" i="1"/>
  <c r="R45" i="1"/>
  <c r="R44" i="1"/>
  <c r="R43" i="1"/>
  <c r="R38" i="1"/>
  <c r="R37" i="1"/>
  <c r="R36" i="1"/>
  <c r="R30" i="1"/>
  <c r="R29" i="1"/>
  <c r="R28" i="1"/>
  <c r="R23" i="1"/>
  <c r="R22" i="1"/>
  <c r="R21" i="1"/>
  <c r="R15" i="1"/>
  <c r="R16" i="1"/>
  <c r="P23" i="1"/>
  <c r="P22" i="1"/>
  <c r="P21" i="1"/>
  <c r="R14" i="1"/>
  <c r="P14" i="1"/>
</calcChain>
</file>

<file path=xl/sharedStrings.xml><?xml version="1.0" encoding="utf-8"?>
<sst xmlns="http://schemas.openxmlformats.org/spreadsheetml/2006/main" count="81" uniqueCount="49">
  <si>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</si>
  <si>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</si>
  <si>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</si>
  <si>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</si>
  <si>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</si>
  <si>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</si>
  <si>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</si>
  <si>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</si>
  <si>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</si>
  <si>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</si>
  <si>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</si>
  <si>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відс.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</si>
  <si>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</si>
  <si>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</si>
  <si>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</si>
  <si>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</si>
  <si>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</si>
  <si>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</si>
  <si>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</si>
  <si>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</si>
  <si>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</si>
  <si>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</si>
  <si>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</si>
  <si>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theme="1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</si>
  <si>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</si>
  <si>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</si>
  <si>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</si>
  <si>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Головний інженер Сумського ЛВУ МГ                                                                           О.Б.Соловйов                                 29.02.2016р.</t>
  </si>
  <si>
    <r>
      <rPr>
        <sz val="9"/>
        <color theme="1"/>
        <rFont val="Times New Roman"/>
        <family val="1"/>
        <charset val="204"/>
      </rPr>
      <t xml:space="preserve">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                    29.02.2016р.</t>
    </r>
  </si>
  <si>
    <t>01.02.</t>
  </si>
  <si>
    <t>при 20°С; 101,325 кПа</t>
  </si>
  <si>
    <r>
      <t xml:space="preserve">Температура точки роси вологи (Р=3,92МПа), </t>
    </r>
    <r>
      <rPr>
        <sz val="8"/>
        <color theme="1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</si>
  <si>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</si>
  <si>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theme="1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</si>
  <si>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</si>
  <si>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</si>
  <si>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</si>
  <si>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</si>
  <si>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газопроводів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 </t>
    </r>
    <r>
      <rPr>
        <u/>
        <sz val="12"/>
        <color theme="1"/>
        <rFont val="Times New Roman"/>
        <family val="1"/>
        <charset val="204"/>
      </rPr>
      <t>з 1  по 29 лютого 2016р</t>
    </r>
    <r>
      <rPr>
        <sz val="12"/>
        <color theme="1"/>
        <rFont val="Times New Roman"/>
        <family val="1"/>
        <charset val="204"/>
      </rPr>
      <t>.</t>
    </r>
  </si>
  <si>
    <r>
      <t xml:space="preserve">МГ  УПУ </t>
    </r>
    <r>
      <rPr>
        <sz val="10"/>
        <color theme="1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</si>
  <si>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theme="1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</si>
  <si>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theme="1"/>
        <rFont val="Times New Roman"/>
        <family val="1"/>
        <charset val="204"/>
      </rPr>
      <t>(ГРС Терешківка):</t>
    </r>
  </si>
  <si>
    <t>МГ  ЄКК + ЄКД:</t>
  </si>
  <si>
    <t>08.02.</t>
  </si>
  <si>
    <t>15.02.</t>
  </si>
  <si>
    <r>
      <rPr>
        <b/>
        <sz val="10"/>
        <color theme="1"/>
        <rFont val="Times New Roman"/>
        <family val="1"/>
        <charset val="204"/>
      </rPr>
      <t>ГРС-1</t>
    </r>
    <r>
      <rPr>
        <sz val="10"/>
        <color theme="1"/>
        <rFont val="Times New Roman"/>
        <family val="1"/>
        <charset val="204"/>
      </rPr>
      <t xml:space="preserve"> (ГРС Загорське, Хотінь, Юнаківка,  Краснопілля,  Осоївка, Могриця, Угроїди, Гринцево, Колядинець, Липова Долина, Віри, Білопілля, Путивль, Буринь, Дубов'язівка, Конотоп, Головашівка, ГРС-1, ГРС-2, Низи, Бішкінь, Тростянець, Косівщина, Червоне село, Дослідна станція)</t>
    </r>
  </si>
  <si>
    <r>
      <t>ГРС Ворожба</t>
    </r>
    <r>
      <rPr>
        <sz val="10"/>
        <color theme="1"/>
        <rFont val="Times New Roman"/>
        <family val="1"/>
        <charset val="204"/>
      </rPr>
      <t xml:space="preserve"> ( ГРС Ворожба, Мартинівка, Олешня)</t>
    </r>
  </si>
  <si>
    <t>22.02.</t>
  </si>
  <si>
    <t>29.02.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</si>
</sst>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view="pageLayout" zoomScale="110" zoomScaleNormal="100" zoomScalePageLayoutView="110" workbookViewId="0">
      <selection activeCell="X4" sqref="X1:X1048576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</cols>
  <sheetData>
    <row r="1" spans="1:23" ht="11.85" customHeight="1" x14ac:dyDescent="0.25">
      <c r="A1" s="41" t="s">
        <v>36</v>
      </c>
    </row>
    <row r="2" spans="1:23" ht="11.85" customHeight="1" x14ac:dyDescent="0.25">
      <c r="A2" s="41" t="s">
        <v>37</v>
      </c>
    </row>
    <row r="3" spans="1:23" ht="11.85" customHeight="1" x14ac:dyDescent="0.25">
      <c r="A3" s="39" t="s">
        <v>19</v>
      </c>
      <c r="B3" s="40"/>
      <c r="C3" s="40"/>
      <c r="D3" s="40"/>
      <c r="E3" s="40"/>
    </row>
    <row r="4" spans="1:23" ht="11.25" customHeight="1" x14ac:dyDescent="0.25">
      <c r="A4" s="6" t="s">
        <v>34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1.25" customHeight="1" x14ac:dyDescent="0.25">
      <c r="A5" s="63" t="s">
        <v>35</v>
      </c>
      <c r="B5" s="63"/>
      <c r="C5" s="63"/>
      <c r="D5" s="63"/>
      <c r="E5" s="63"/>
      <c r="F5" s="2"/>
      <c r="G5" s="4" t="s">
        <v>17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 x14ac:dyDescent="0.25">
      <c r="H6" s="5" t="s">
        <v>18</v>
      </c>
    </row>
    <row r="7" spans="1:23" ht="15.75" customHeight="1" x14ac:dyDescent="0.25">
      <c r="A7" s="3"/>
      <c r="B7" s="3"/>
      <c r="C7" s="3"/>
      <c r="D7" s="3"/>
      <c r="E7" s="3"/>
      <c r="G7" s="5" t="s">
        <v>38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</row>
    <row r="8" spans="1:23" ht="15.75" customHeight="1" x14ac:dyDescent="0.25">
      <c r="A8" s="3"/>
      <c r="B8" s="3"/>
      <c r="C8" s="3"/>
      <c r="D8" s="3"/>
      <c r="E8" s="3"/>
      <c r="F8" s="3"/>
      <c r="G8" s="3"/>
      <c r="H8" s="3"/>
      <c r="J8" s="3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8.75" customHeight="1" x14ac:dyDescent="0.25">
      <c r="A9" s="64" t="s">
        <v>0</v>
      </c>
      <c r="B9" s="64" t="s">
        <v>22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58" t="s">
        <v>16</v>
      </c>
      <c r="O9" s="58" t="s">
        <v>23</v>
      </c>
      <c r="P9" s="58" t="s">
        <v>32</v>
      </c>
      <c r="Q9" s="58" t="s">
        <v>24</v>
      </c>
      <c r="R9" s="58" t="s">
        <v>33</v>
      </c>
      <c r="S9" s="58" t="s">
        <v>25</v>
      </c>
      <c r="T9" s="62" t="s">
        <v>31</v>
      </c>
      <c r="U9" s="55" t="s">
        <v>21</v>
      </c>
      <c r="V9" s="62" t="s">
        <v>26</v>
      </c>
      <c r="W9" s="54" t="s">
        <v>20</v>
      </c>
    </row>
    <row r="10" spans="1:23" ht="58.5" customHeight="1" x14ac:dyDescent="0.25">
      <c r="A10" s="64"/>
      <c r="B10" s="54" t="s">
        <v>1</v>
      </c>
      <c r="C10" s="54" t="s">
        <v>2</v>
      </c>
      <c r="D10" s="54" t="s">
        <v>3</v>
      </c>
      <c r="E10" s="54" t="s">
        <v>13</v>
      </c>
      <c r="F10" s="54" t="s">
        <v>4</v>
      </c>
      <c r="G10" s="54" t="s">
        <v>5</v>
      </c>
      <c r="H10" s="54" t="s">
        <v>12</v>
      </c>
      <c r="I10" s="54" t="s">
        <v>6</v>
      </c>
      <c r="J10" s="54" t="s">
        <v>14</v>
      </c>
      <c r="K10" s="54" t="s">
        <v>8</v>
      </c>
      <c r="L10" s="58" t="s">
        <v>7</v>
      </c>
      <c r="M10" s="54" t="s">
        <v>15</v>
      </c>
      <c r="N10" s="59"/>
      <c r="O10" s="59"/>
      <c r="P10" s="59"/>
      <c r="Q10" s="59"/>
      <c r="R10" s="59"/>
      <c r="S10" s="59"/>
      <c r="T10" s="62"/>
      <c r="U10" s="56"/>
      <c r="V10" s="62"/>
      <c r="W10" s="54"/>
    </row>
    <row r="11" spans="1:23" ht="10.5" customHeight="1" x14ac:dyDescent="0.25">
      <c r="A11" s="6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9"/>
      <c r="M11" s="54"/>
      <c r="N11" s="60" t="s">
        <v>30</v>
      </c>
      <c r="O11" s="60"/>
      <c r="P11" s="60"/>
      <c r="Q11" s="60"/>
      <c r="R11" s="60"/>
      <c r="S11" s="61"/>
      <c r="T11" s="62"/>
      <c r="U11" s="57"/>
      <c r="V11" s="62"/>
      <c r="W11" s="54"/>
    </row>
    <row r="12" spans="1:23" ht="12" customHeight="1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15</v>
      </c>
      <c r="O12" s="20">
        <v>16</v>
      </c>
      <c r="P12" s="37">
        <v>17</v>
      </c>
      <c r="Q12" s="37">
        <v>18</v>
      </c>
      <c r="R12" s="37">
        <v>19</v>
      </c>
      <c r="S12" s="37">
        <v>20</v>
      </c>
      <c r="T12" s="37">
        <v>21</v>
      </c>
      <c r="U12" s="37">
        <v>22</v>
      </c>
      <c r="V12" s="37">
        <v>23</v>
      </c>
      <c r="W12" s="37">
        <v>24</v>
      </c>
    </row>
    <row r="13" spans="1:23" ht="11.25" customHeight="1" x14ac:dyDescent="0.25">
      <c r="A13" s="67" t="s">
        <v>39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ht="11.25" customHeight="1" x14ac:dyDescent="0.25">
      <c r="A14" s="53" t="s">
        <v>29</v>
      </c>
      <c r="B14" s="11">
        <v>95.802000000000007</v>
      </c>
      <c r="C14" s="11">
        <v>2.327</v>
      </c>
      <c r="D14" s="11">
        <v>0.754</v>
      </c>
      <c r="E14" s="11">
        <v>0.127</v>
      </c>
      <c r="F14" s="11">
        <v>0.125</v>
      </c>
      <c r="G14" s="11">
        <v>2E-3</v>
      </c>
      <c r="H14" s="11">
        <v>2.5999999999999999E-2</v>
      </c>
      <c r="I14" s="11">
        <v>0.02</v>
      </c>
      <c r="J14" s="11">
        <v>1.7000000000000001E-2</v>
      </c>
      <c r="K14" s="11">
        <v>7.0000000000000001E-3</v>
      </c>
      <c r="L14" s="11">
        <v>0.62</v>
      </c>
      <c r="M14" s="11">
        <v>0.17299999999999999</v>
      </c>
      <c r="N14" s="10">
        <v>0.70189999999999997</v>
      </c>
      <c r="O14" s="22">
        <v>34.43</v>
      </c>
      <c r="P14" s="38">
        <f>O14*238.846</f>
        <v>8223.4677800000009</v>
      </c>
      <c r="Q14" s="10">
        <v>38.159999999999997</v>
      </c>
      <c r="R14" s="38">
        <f>Q14*238.846</f>
        <v>9114.3633599999994</v>
      </c>
      <c r="S14" s="18">
        <v>49.98</v>
      </c>
      <c r="T14" s="10">
        <v>-21.7</v>
      </c>
      <c r="U14" s="10" t="s">
        <v>9</v>
      </c>
      <c r="V14" s="10" t="s">
        <v>10</v>
      </c>
      <c r="W14" s="20" t="s">
        <v>9</v>
      </c>
    </row>
    <row r="15" spans="1:23" ht="11.25" customHeight="1" x14ac:dyDescent="0.25">
      <c r="A15" s="53" t="s">
        <v>43</v>
      </c>
      <c r="B15" s="11">
        <v>95.39</v>
      </c>
      <c r="C15" s="11">
        <v>2.6110000000000002</v>
      </c>
      <c r="D15" s="11">
        <v>0.83899999999999997</v>
      </c>
      <c r="E15" s="11">
        <v>0.13900000000000001</v>
      </c>
      <c r="F15" s="11">
        <v>0.13500000000000001</v>
      </c>
      <c r="G15" s="11">
        <v>2E-3</v>
      </c>
      <c r="H15" s="11">
        <v>2.7E-2</v>
      </c>
      <c r="I15" s="11">
        <v>0.02</v>
      </c>
      <c r="J15" s="11">
        <v>1.6E-2</v>
      </c>
      <c r="K15" s="11">
        <v>8.0000000000000002E-3</v>
      </c>
      <c r="L15" s="11">
        <v>0.61499999999999999</v>
      </c>
      <c r="M15" s="11">
        <v>0.19800000000000001</v>
      </c>
      <c r="N15" s="12">
        <v>0.70520000000000005</v>
      </c>
      <c r="O15" s="22">
        <v>34.56</v>
      </c>
      <c r="P15" s="38">
        <f t="shared" ref="P15:P18" si="0">O15*238.846</f>
        <v>8254.5177600000006</v>
      </c>
      <c r="Q15" s="22">
        <v>38.29</v>
      </c>
      <c r="R15" s="38">
        <f t="shared" ref="R15:R18" si="1">Q15*238.846</f>
        <v>9145.4133399999992</v>
      </c>
      <c r="S15" s="22">
        <v>50.04</v>
      </c>
      <c r="T15" s="10">
        <v>-22.8</v>
      </c>
      <c r="U15" s="10"/>
      <c r="V15" s="10"/>
      <c r="W15" s="10"/>
    </row>
    <row r="16" spans="1:23" ht="11.25" customHeight="1" x14ac:dyDescent="0.25">
      <c r="A16" s="53" t="s">
        <v>44</v>
      </c>
      <c r="B16" s="11">
        <v>95.347999999999999</v>
      </c>
      <c r="C16" s="11">
        <v>2.6339999999999999</v>
      </c>
      <c r="D16" s="11">
        <v>0.85499999999999998</v>
      </c>
      <c r="E16" s="11">
        <v>0.14099999999999999</v>
      </c>
      <c r="F16" s="11">
        <v>0.13800000000000001</v>
      </c>
      <c r="G16" s="11">
        <v>2E-3</v>
      </c>
      <c r="H16" s="11">
        <v>2.8000000000000001E-2</v>
      </c>
      <c r="I16" s="11">
        <v>0.02</v>
      </c>
      <c r="J16" s="11">
        <v>1.7000000000000001E-2</v>
      </c>
      <c r="K16" s="11">
        <v>7.0000000000000001E-3</v>
      </c>
      <c r="L16" s="11">
        <v>0.61699999999999999</v>
      </c>
      <c r="M16" s="11">
        <v>0.193</v>
      </c>
      <c r="N16" s="12">
        <v>0.7056</v>
      </c>
      <c r="O16" s="22">
        <v>34.58</v>
      </c>
      <c r="P16" s="38">
        <f t="shared" si="0"/>
        <v>8259.2946799999991</v>
      </c>
      <c r="Q16" s="22">
        <v>38.32</v>
      </c>
      <c r="R16" s="38">
        <f t="shared" si="1"/>
        <v>9152.5787199999995</v>
      </c>
      <c r="S16" s="22">
        <v>50.06</v>
      </c>
      <c r="T16" s="10">
        <v>-22.2</v>
      </c>
      <c r="U16" s="10"/>
      <c r="V16" s="10"/>
      <c r="W16" s="10"/>
    </row>
    <row r="17" spans="1:23" ht="11.25" customHeight="1" x14ac:dyDescent="0.25">
      <c r="A17" s="53" t="s">
        <v>47</v>
      </c>
      <c r="B17" s="11">
        <v>95.438000000000002</v>
      </c>
      <c r="C17" s="11">
        <v>2.5790000000000002</v>
      </c>
      <c r="D17" s="11">
        <v>0.84099999999999997</v>
      </c>
      <c r="E17" s="11">
        <v>0.14000000000000001</v>
      </c>
      <c r="F17" s="11">
        <v>0.13600000000000001</v>
      </c>
      <c r="G17" s="11">
        <v>2E-3</v>
      </c>
      <c r="H17" s="11">
        <v>2.7E-2</v>
      </c>
      <c r="I17" s="11">
        <v>1.9E-2</v>
      </c>
      <c r="J17" s="11">
        <v>1.4E-2</v>
      </c>
      <c r="K17" s="11">
        <v>8.0000000000000002E-3</v>
      </c>
      <c r="L17" s="11">
        <v>0.61899999999999999</v>
      </c>
      <c r="M17" s="11">
        <v>0.17699999999999999</v>
      </c>
      <c r="N17" s="12">
        <v>0.70479999999999998</v>
      </c>
      <c r="O17" s="22">
        <v>34.549999999999997</v>
      </c>
      <c r="P17" s="38">
        <f t="shared" si="0"/>
        <v>8252.1292999999987</v>
      </c>
      <c r="Q17" s="22">
        <v>38.29</v>
      </c>
      <c r="R17" s="38">
        <f t="shared" si="1"/>
        <v>9145.4133399999992</v>
      </c>
      <c r="S17" s="22">
        <v>50.05</v>
      </c>
      <c r="T17" s="44">
        <v>-18.899999999999999</v>
      </c>
      <c r="U17" s="44"/>
      <c r="V17" s="44"/>
      <c r="W17" s="44"/>
    </row>
    <row r="18" spans="1:23" ht="11.25" customHeight="1" x14ac:dyDescent="0.25">
      <c r="A18" s="14" t="s">
        <v>48</v>
      </c>
      <c r="B18" s="11">
        <v>95.596000000000004</v>
      </c>
      <c r="C18" s="11">
        <v>2.4710000000000001</v>
      </c>
      <c r="D18" s="11">
        <v>0.79300000000000004</v>
      </c>
      <c r="E18" s="11">
        <v>0.128</v>
      </c>
      <c r="F18" s="11">
        <v>0.124</v>
      </c>
      <c r="G18" s="11">
        <v>2E-3</v>
      </c>
      <c r="H18" s="11">
        <v>2.4E-2</v>
      </c>
      <c r="I18" s="11">
        <v>1.6E-2</v>
      </c>
      <c r="J18" s="11">
        <v>1.4E-2</v>
      </c>
      <c r="K18" s="11">
        <v>8.9999999999999993E-3</v>
      </c>
      <c r="L18" s="11">
        <v>0.65</v>
      </c>
      <c r="M18" s="11">
        <v>0.17299999999999999</v>
      </c>
      <c r="N18" s="12">
        <v>0.70309999999999995</v>
      </c>
      <c r="O18" s="22">
        <v>34.47</v>
      </c>
      <c r="P18" s="38">
        <f t="shared" si="0"/>
        <v>8233.0216199999995</v>
      </c>
      <c r="Q18" s="22">
        <v>38.200000000000003</v>
      </c>
      <c r="R18" s="38">
        <f t="shared" si="1"/>
        <v>9123.9172000000017</v>
      </c>
      <c r="S18" s="33">
        <v>49.99</v>
      </c>
      <c r="T18" s="29">
        <v>-19</v>
      </c>
      <c r="U18" s="13"/>
      <c r="V18" s="13"/>
      <c r="W18" s="13"/>
    </row>
    <row r="19" spans="1:23" ht="11.25" customHeight="1" x14ac:dyDescent="0.25">
      <c r="A19" s="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22"/>
      <c r="P19" s="38"/>
      <c r="Q19" s="44"/>
      <c r="R19" s="38"/>
      <c r="S19" s="44"/>
      <c r="T19" s="44"/>
      <c r="U19" s="44"/>
      <c r="V19" s="44"/>
      <c r="W19" s="44"/>
    </row>
    <row r="20" spans="1:23" ht="11.25" customHeight="1" x14ac:dyDescent="0.25">
      <c r="A20" s="67" t="s">
        <v>40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1.25" customHeight="1" x14ac:dyDescent="0.25">
      <c r="A21" s="14" t="s">
        <v>29</v>
      </c>
      <c r="B21" s="11">
        <v>95.968999999999994</v>
      </c>
      <c r="C21" s="11">
        <v>2.2170000000000001</v>
      </c>
      <c r="D21" s="11">
        <v>0.71899999999999997</v>
      </c>
      <c r="E21" s="11">
        <v>0.122</v>
      </c>
      <c r="F21" s="11">
        <v>0.12</v>
      </c>
      <c r="G21" s="11">
        <v>2E-3</v>
      </c>
      <c r="H21" s="11">
        <v>2.5000000000000001E-2</v>
      </c>
      <c r="I21" s="11">
        <v>1.9E-2</v>
      </c>
      <c r="J21" s="11">
        <v>2.1999999999999999E-2</v>
      </c>
      <c r="K21" s="11">
        <v>7.0000000000000001E-3</v>
      </c>
      <c r="L21" s="11">
        <v>0.61699999999999999</v>
      </c>
      <c r="M21" s="11">
        <v>0.161</v>
      </c>
      <c r="N21" s="12">
        <v>0.7006</v>
      </c>
      <c r="O21" s="22">
        <v>34.380000000000003</v>
      </c>
      <c r="P21" s="38">
        <f>O21*238.846</f>
        <v>8211.5254800000002</v>
      </c>
      <c r="Q21" s="22">
        <v>38.11</v>
      </c>
      <c r="R21" s="38">
        <f>Q21*238.846</f>
        <v>9102.4210600000006</v>
      </c>
      <c r="S21" s="18">
        <v>49.96</v>
      </c>
      <c r="T21" s="10">
        <v>-20.2</v>
      </c>
      <c r="U21" s="20" t="s">
        <v>9</v>
      </c>
      <c r="V21" s="20" t="s">
        <v>10</v>
      </c>
      <c r="W21" s="20" t="s">
        <v>9</v>
      </c>
    </row>
    <row r="22" spans="1:23" ht="11.25" customHeight="1" x14ac:dyDescent="0.25">
      <c r="A22" s="14" t="s">
        <v>43</v>
      </c>
      <c r="B22" s="11">
        <v>95.802999999999997</v>
      </c>
      <c r="C22" s="11">
        <v>2.331</v>
      </c>
      <c r="D22" s="11">
        <v>0.751</v>
      </c>
      <c r="E22" s="11">
        <v>0.126</v>
      </c>
      <c r="F22" s="11">
        <v>0.125</v>
      </c>
      <c r="G22" s="11">
        <v>2E-3</v>
      </c>
      <c r="H22" s="11">
        <v>2.7E-2</v>
      </c>
      <c r="I22" s="11">
        <v>0.02</v>
      </c>
      <c r="J22" s="11">
        <v>0.03</v>
      </c>
      <c r="K22" s="11">
        <v>7.0000000000000001E-3</v>
      </c>
      <c r="L22" s="11">
        <v>0.61</v>
      </c>
      <c r="M22" s="11">
        <v>0.16800000000000001</v>
      </c>
      <c r="N22" s="12">
        <v>0.70220000000000005</v>
      </c>
      <c r="O22" s="22">
        <v>34.450000000000003</v>
      </c>
      <c r="P22" s="38">
        <f t="shared" ref="P22:P25" si="2">O22*238.846</f>
        <v>8228.2447000000011</v>
      </c>
      <c r="Q22" s="10">
        <v>38.18</v>
      </c>
      <c r="R22" s="38">
        <f t="shared" ref="R22:R25" si="3">Q22*238.846</f>
        <v>9119.1402799999996</v>
      </c>
      <c r="S22" s="22">
        <v>50</v>
      </c>
      <c r="T22" s="29">
        <v>-22.1</v>
      </c>
      <c r="U22" s="10"/>
      <c r="V22" s="10"/>
      <c r="W22" s="10"/>
    </row>
    <row r="23" spans="1:23" ht="11.25" customHeight="1" x14ac:dyDescent="0.25">
      <c r="A23" s="14" t="s">
        <v>44</v>
      </c>
      <c r="B23" s="11">
        <v>95.497</v>
      </c>
      <c r="C23" s="11">
        <v>2.532</v>
      </c>
      <c r="D23" s="11">
        <v>0.82299999999999995</v>
      </c>
      <c r="E23" s="11">
        <v>0.13700000000000001</v>
      </c>
      <c r="F23" s="11">
        <v>0.13500000000000001</v>
      </c>
      <c r="G23" s="11">
        <v>2E-3</v>
      </c>
      <c r="H23" s="11">
        <v>2.8000000000000001E-2</v>
      </c>
      <c r="I23" s="11">
        <v>0.02</v>
      </c>
      <c r="J23" s="11">
        <v>2.1000000000000001E-2</v>
      </c>
      <c r="K23" s="11">
        <v>8.0000000000000002E-3</v>
      </c>
      <c r="L23" s="11">
        <v>0.61599999999999999</v>
      </c>
      <c r="M23" s="11">
        <v>0.18099999999999999</v>
      </c>
      <c r="N23" s="12">
        <v>0.70450000000000002</v>
      </c>
      <c r="O23" s="22">
        <v>34.54</v>
      </c>
      <c r="P23" s="38">
        <f t="shared" si="2"/>
        <v>8249.7408400000004</v>
      </c>
      <c r="Q23" s="10">
        <v>38.270000000000003</v>
      </c>
      <c r="R23" s="38">
        <f t="shared" si="3"/>
        <v>9140.6364200000007</v>
      </c>
      <c r="S23" s="18">
        <v>50.04</v>
      </c>
      <c r="T23" s="29">
        <v>-22</v>
      </c>
      <c r="U23" s="10"/>
      <c r="V23" s="10"/>
      <c r="W23" s="10"/>
    </row>
    <row r="24" spans="1:23" ht="11.25" customHeight="1" x14ac:dyDescent="0.25">
      <c r="A24" s="53" t="s">
        <v>47</v>
      </c>
      <c r="B24" s="11">
        <v>95.590999999999994</v>
      </c>
      <c r="C24" s="11">
        <v>2.4710000000000001</v>
      </c>
      <c r="D24" s="11">
        <v>0.81200000000000006</v>
      </c>
      <c r="E24" s="11">
        <v>0.13700000000000001</v>
      </c>
      <c r="F24" s="11">
        <v>0.13500000000000001</v>
      </c>
      <c r="G24" s="11">
        <v>2E-3</v>
      </c>
      <c r="H24" s="11">
        <v>2.9000000000000001E-2</v>
      </c>
      <c r="I24" s="11">
        <v>0.02</v>
      </c>
      <c r="J24" s="11">
        <v>0.02</v>
      </c>
      <c r="K24" s="11">
        <v>7.0000000000000001E-3</v>
      </c>
      <c r="L24" s="11">
        <v>0.61099999999999999</v>
      </c>
      <c r="M24" s="11">
        <v>0.16500000000000001</v>
      </c>
      <c r="N24" s="12">
        <v>0.70379999999999998</v>
      </c>
      <c r="O24" s="22">
        <v>34.53</v>
      </c>
      <c r="P24" s="38">
        <f t="shared" si="2"/>
        <v>8247.3523800000003</v>
      </c>
      <c r="Q24" s="44">
        <v>38.26</v>
      </c>
      <c r="R24" s="38">
        <f t="shared" si="3"/>
        <v>9138.2479599999988</v>
      </c>
      <c r="S24" s="44">
        <v>50.05</v>
      </c>
      <c r="T24" s="29">
        <v>-19.100000000000001</v>
      </c>
      <c r="U24" s="44"/>
      <c r="V24" s="44"/>
      <c r="W24" s="44"/>
    </row>
    <row r="25" spans="1:23" ht="11.25" customHeight="1" x14ac:dyDescent="0.25">
      <c r="A25" s="14" t="s">
        <v>48</v>
      </c>
      <c r="B25" s="11">
        <v>95.608000000000004</v>
      </c>
      <c r="C25" s="11">
        <v>2.4689999999999999</v>
      </c>
      <c r="D25" s="11">
        <v>0.79700000000000004</v>
      </c>
      <c r="E25" s="11">
        <v>0.128</v>
      </c>
      <c r="F25" s="11">
        <v>0.125</v>
      </c>
      <c r="G25" s="11">
        <v>2E-3</v>
      </c>
      <c r="H25" s="11">
        <v>2.4E-2</v>
      </c>
      <c r="I25" s="11">
        <v>1.6E-2</v>
      </c>
      <c r="J25" s="11">
        <v>1.4999999999999999E-2</v>
      </c>
      <c r="K25" s="11">
        <v>8.9999999999999993E-3</v>
      </c>
      <c r="L25" s="11">
        <v>0.63700000000000001</v>
      </c>
      <c r="M25" s="11">
        <v>0.17</v>
      </c>
      <c r="N25" s="12">
        <v>0.70309999999999995</v>
      </c>
      <c r="O25" s="22">
        <v>34.479999999999997</v>
      </c>
      <c r="P25" s="38">
        <f t="shared" si="2"/>
        <v>8235.4100799999997</v>
      </c>
      <c r="Q25" s="13">
        <v>38.21</v>
      </c>
      <c r="R25" s="38">
        <f t="shared" si="3"/>
        <v>9126.30566</v>
      </c>
      <c r="S25" s="22">
        <v>50</v>
      </c>
      <c r="T25" s="13">
        <v>-19.600000000000001</v>
      </c>
      <c r="U25" s="13"/>
      <c r="V25" s="13"/>
      <c r="W25" s="13"/>
    </row>
    <row r="26" spans="1:23" ht="11.25" customHeight="1" x14ac:dyDescent="0.25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22"/>
      <c r="P26" s="38"/>
      <c r="Q26" s="44"/>
      <c r="R26" s="38"/>
      <c r="S26" s="22"/>
      <c r="T26" s="44"/>
      <c r="U26" s="44"/>
      <c r="V26" s="44"/>
      <c r="W26" s="44"/>
    </row>
    <row r="27" spans="1:23" ht="11.25" customHeight="1" x14ac:dyDescent="0.25">
      <c r="A27" s="67" t="s">
        <v>41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ht="11.25" customHeight="1" x14ac:dyDescent="0.25">
      <c r="A28" s="14" t="s">
        <v>29</v>
      </c>
      <c r="B28" s="11">
        <v>95.924000000000007</v>
      </c>
      <c r="C28" s="10">
        <v>2.2469999999999999</v>
      </c>
      <c r="D28" s="10">
        <v>0.73</v>
      </c>
      <c r="E28" s="10">
        <v>0.123</v>
      </c>
      <c r="F28" s="10">
        <v>0.122</v>
      </c>
      <c r="G28" s="11">
        <v>2E-3</v>
      </c>
      <c r="H28" s="10">
        <v>2.5999999999999999E-2</v>
      </c>
      <c r="I28" s="11">
        <v>1.9E-2</v>
      </c>
      <c r="J28" s="11">
        <v>1.6E-2</v>
      </c>
      <c r="K28" s="10">
        <v>7.0000000000000001E-3</v>
      </c>
      <c r="L28" s="10">
        <v>0.62</v>
      </c>
      <c r="M28" s="10">
        <v>0.16400000000000001</v>
      </c>
      <c r="N28" s="12">
        <v>0.70089999999999997</v>
      </c>
      <c r="O28" s="22">
        <v>34.39</v>
      </c>
      <c r="P28" s="38">
        <f>O28*238.846</f>
        <v>8213.9139400000004</v>
      </c>
      <c r="Q28" s="22">
        <v>38.11</v>
      </c>
      <c r="R28" s="38">
        <f>Q28*238.846</f>
        <v>9102.4210600000006</v>
      </c>
      <c r="S28" s="18">
        <v>49.96</v>
      </c>
      <c r="T28" s="10">
        <v>-20.7</v>
      </c>
      <c r="U28" s="20" t="s">
        <v>9</v>
      </c>
      <c r="V28" s="20" t="s">
        <v>10</v>
      </c>
      <c r="W28" s="20" t="s">
        <v>9</v>
      </c>
    </row>
    <row r="29" spans="1:23" ht="11.25" customHeight="1" x14ac:dyDescent="0.25">
      <c r="A29" s="14" t="s">
        <v>43</v>
      </c>
      <c r="B29" s="11">
        <v>95.603999999999999</v>
      </c>
      <c r="C29" s="11">
        <v>2.4670000000000001</v>
      </c>
      <c r="D29" s="11">
        <v>0.79800000000000004</v>
      </c>
      <c r="E29" s="11">
        <v>0.13300000000000001</v>
      </c>
      <c r="F29" s="11">
        <v>0.13100000000000001</v>
      </c>
      <c r="G29" s="11">
        <v>2E-3</v>
      </c>
      <c r="H29" s="11">
        <v>2.8000000000000001E-2</v>
      </c>
      <c r="I29" s="11">
        <v>0.02</v>
      </c>
      <c r="J29" s="11">
        <v>1.7000000000000001E-2</v>
      </c>
      <c r="K29" s="11">
        <v>7.0000000000000001E-3</v>
      </c>
      <c r="L29" s="11">
        <v>0.61199999999999999</v>
      </c>
      <c r="M29" s="11">
        <v>0.18099999999999999</v>
      </c>
      <c r="N29" s="12">
        <v>0.70350000000000001</v>
      </c>
      <c r="O29" s="22">
        <v>34.5</v>
      </c>
      <c r="P29" s="38">
        <f t="shared" ref="P29:P32" si="4">O29*238.846</f>
        <v>8240.1869999999999</v>
      </c>
      <c r="Q29" s="10">
        <v>38.229999999999997</v>
      </c>
      <c r="R29" s="38">
        <f t="shared" ref="R29:R32" si="5">Q29*238.846</f>
        <v>9131.0825800000002</v>
      </c>
      <c r="S29" s="18">
        <v>50.02</v>
      </c>
      <c r="T29" s="10">
        <v>-22.1</v>
      </c>
      <c r="U29" s="10"/>
      <c r="V29" s="10"/>
      <c r="W29" s="10"/>
    </row>
    <row r="30" spans="1:23" ht="11.25" customHeight="1" x14ac:dyDescent="0.25">
      <c r="A30" s="14" t="s">
        <v>44</v>
      </c>
      <c r="B30" s="11">
        <v>95.427999999999997</v>
      </c>
      <c r="C30" s="11">
        <v>2.577</v>
      </c>
      <c r="D30" s="11">
        <v>0.83799999999999997</v>
      </c>
      <c r="E30" s="11">
        <v>0.13900000000000001</v>
      </c>
      <c r="F30" s="11">
        <v>0.13700000000000001</v>
      </c>
      <c r="G30" s="11">
        <v>2E-3</v>
      </c>
      <c r="H30" s="11">
        <v>2.8000000000000001E-2</v>
      </c>
      <c r="I30" s="11">
        <v>0.02</v>
      </c>
      <c r="J30" s="11">
        <v>1.7999999999999999E-2</v>
      </c>
      <c r="K30" s="11">
        <v>7.0000000000000001E-3</v>
      </c>
      <c r="L30" s="11">
        <v>0.62</v>
      </c>
      <c r="M30" s="11">
        <v>0.186</v>
      </c>
      <c r="N30" s="12">
        <v>0.70499999999999996</v>
      </c>
      <c r="O30" s="22">
        <v>34.56</v>
      </c>
      <c r="P30" s="38">
        <f t="shared" si="4"/>
        <v>8254.5177600000006</v>
      </c>
      <c r="Q30" s="10">
        <v>38.29</v>
      </c>
      <c r="R30" s="38">
        <f t="shared" si="5"/>
        <v>9145.4133399999992</v>
      </c>
      <c r="S30" s="18">
        <v>50.05</v>
      </c>
      <c r="T30" s="10">
        <v>-22.5</v>
      </c>
      <c r="U30" s="10"/>
      <c r="V30" s="10"/>
      <c r="W30" s="10"/>
    </row>
    <row r="31" spans="1:23" ht="11.25" customHeight="1" x14ac:dyDescent="0.25">
      <c r="A31" s="53" t="s">
        <v>47</v>
      </c>
      <c r="B31" s="11">
        <v>95.522000000000006</v>
      </c>
      <c r="C31" s="11">
        <v>2.5129999999999999</v>
      </c>
      <c r="D31" s="11">
        <v>0.82699999999999996</v>
      </c>
      <c r="E31" s="11">
        <v>0.13900000000000001</v>
      </c>
      <c r="F31" s="11">
        <v>0.13800000000000001</v>
      </c>
      <c r="G31" s="11">
        <v>2E-3</v>
      </c>
      <c r="H31" s="11">
        <v>2.9000000000000001E-2</v>
      </c>
      <c r="I31" s="11">
        <v>2.1000000000000001E-2</v>
      </c>
      <c r="J31" s="11">
        <v>1.9E-2</v>
      </c>
      <c r="K31" s="11">
        <v>7.0000000000000001E-3</v>
      </c>
      <c r="L31" s="11">
        <v>0.61499999999999999</v>
      </c>
      <c r="M31" s="11">
        <v>0.16800000000000001</v>
      </c>
      <c r="N31" s="12">
        <v>0.70440000000000003</v>
      </c>
      <c r="O31" s="22">
        <v>34.54</v>
      </c>
      <c r="P31" s="38">
        <f t="shared" si="4"/>
        <v>8249.7408400000004</v>
      </c>
      <c r="Q31" s="44">
        <v>38.229999999999997</v>
      </c>
      <c r="R31" s="38">
        <f t="shared" si="5"/>
        <v>9131.0825800000002</v>
      </c>
      <c r="S31" s="44">
        <v>50.06</v>
      </c>
      <c r="T31" s="44">
        <v>-18.5</v>
      </c>
      <c r="U31" s="44"/>
      <c r="V31" s="44"/>
      <c r="W31" s="44"/>
    </row>
    <row r="32" spans="1:23" ht="11.25" customHeight="1" x14ac:dyDescent="0.25">
      <c r="A32" s="14" t="s">
        <v>48</v>
      </c>
      <c r="B32" s="11">
        <v>95.6</v>
      </c>
      <c r="C32" s="11">
        <v>2.4700000000000002</v>
      </c>
      <c r="D32" s="11">
        <v>0.79500000000000004</v>
      </c>
      <c r="E32" s="11">
        <v>0.128</v>
      </c>
      <c r="F32" s="11">
        <v>0.124</v>
      </c>
      <c r="G32" s="11">
        <v>2E-3</v>
      </c>
      <c r="H32" s="11">
        <v>2.4E-2</v>
      </c>
      <c r="I32" s="11">
        <v>1.6E-2</v>
      </c>
      <c r="J32" s="11">
        <v>1.2999999999999999E-2</v>
      </c>
      <c r="K32" s="11">
        <v>8.9999999999999993E-3</v>
      </c>
      <c r="L32" s="11">
        <v>0.64700000000000002</v>
      </c>
      <c r="M32" s="11">
        <v>0.17199999999999999</v>
      </c>
      <c r="N32" s="12">
        <v>0.70309999999999995</v>
      </c>
      <c r="O32" s="22">
        <v>34.47</v>
      </c>
      <c r="P32" s="38">
        <f t="shared" si="4"/>
        <v>8233.0216199999995</v>
      </c>
      <c r="Q32" s="13">
        <v>38.200000000000003</v>
      </c>
      <c r="R32" s="38">
        <f t="shared" si="5"/>
        <v>9123.9172000000017</v>
      </c>
      <c r="S32" s="22">
        <v>49.99</v>
      </c>
      <c r="T32" s="13">
        <v>-19.3</v>
      </c>
      <c r="U32" s="13"/>
      <c r="V32" s="13"/>
      <c r="W32" s="13"/>
    </row>
    <row r="33" spans="1:23" ht="11.25" customHeight="1" x14ac:dyDescent="0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8"/>
      <c r="P33" s="49"/>
      <c r="Q33" s="50"/>
      <c r="R33" s="49"/>
      <c r="S33" s="48"/>
      <c r="T33" s="50"/>
      <c r="U33" s="50"/>
      <c r="V33" s="50"/>
      <c r="W33" s="50"/>
    </row>
    <row r="34" spans="1:23" ht="11.25" customHeight="1" x14ac:dyDescent="0.25">
      <c r="A34" s="68" t="s">
        <v>42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24.75" customHeight="1" x14ac:dyDescent="0.25">
      <c r="A35" s="25"/>
      <c r="B35" s="71" t="s">
        <v>45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</row>
    <row r="36" spans="1:23" s="26" customFormat="1" ht="11.25" customHeight="1" x14ac:dyDescent="0.25">
      <c r="A36" s="14" t="s">
        <v>29</v>
      </c>
      <c r="B36" s="11">
        <v>88.606999999999999</v>
      </c>
      <c r="C36" s="11">
        <v>6.1820000000000004</v>
      </c>
      <c r="D36" s="11">
        <v>1.2709999999999999</v>
      </c>
      <c r="E36" s="11">
        <v>0.108</v>
      </c>
      <c r="F36" s="11">
        <v>0.183</v>
      </c>
      <c r="G36" s="11">
        <v>0</v>
      </c>
      <c r="H36" s="11">
        <v>5.0999999999999997E-2</v>
      </c>
      <c r="I36" s="11">
        <v>4.1000000000000002E-2</v>
      </c>
      <c r="J36" s="11">
        <v>4.3999999999999997E-2</v>
      </c>
      <c r="K36" s="11">
        <v>8.0000000000000002E-3</v>
      </c>
      <c r="L36" s="11">
        <v>1.335</v>
      </c>
      <c r="M36" s="11">
        <v>2.17</v>
      </c>
      <c r="N36" s="12">
        <v>0.76</v>
      </c>
      <c r="O36" s="21">
        <v>34.92</v>
      </c>
      <c r="P36" s="38">
        <f>O36*238.846</f>
        <v>8340.5023200000014</v>
      </c>
      <c r="Q36" s="21">
        <v>38.64</v>
      </c>
      <c r="R36" s="38">
        <f>Q36*238.846</f>
        <v>9229.0094399999998</v>
      </c>
      <c r="S36" s="21">
        <v>48.64</v>
      </c>
      <c r="T36" s="29">
        <v>-9.3000000000000007</v>
      </c>
      <c r="U36" s="28" t="s">
        <v>9</v>
      </c>
      <c r="V36" s="28" t="s">
        <v>10</v>
      </c>
      <c r="W36" s="28" t="s">
        <v>9</v>
      </c>
    </row>
    <row r="37" spans="1:23" s="26" customFormat="1" ht="11.25" customHeight="1" x14ac:dyDescent="0.25">
      <c r="A37" s="14" t="s">
        <v>43</v>
      </c>
      <c r="B37" s="24">
        <v>86.382999999999996</v>
      </c>
      <c r="C37" s="24">
        <v>7.2270000000000003</v>
      </c>
      <c r="D37" s="11">
        <v>1.746</v>
      </c>
      <c r="E37" s="11">
        <v>0.14000000000000001</v>
      </c>
      <c r="F37" s="11">
        <v>0.25</v>
      </c>
      <c r="G37" s="11">
        <v>1E-3</v>
      </c>
      <c r="H37" s="11">
        <v>5.1999999999999998E-2</v>
      </c>
      <c r="I37" s="24">
        <v>4.3999999999999997E-2</v>
      </c>
      <c r="J37" s="11">
        <v>4.9000000000000002E-2</v>
      </c>
      <c r="K37" s="24">
        <v>8.0000000000000002E-3</v>
      </c>
      <c r="L37" s="24">
        <v>1.5780000000000001</v>
      </c>
      <c r="M37" s="11">
        <v>2.5219999999999998</v>
      </c>
      <c r="N37" s="12">
        <v>0.77910000000000001</v>
      </c>
      <c r="O37" s="24">
        <v>35.32</v>
      </c>
      <c r="P37" s="38">
        <f t="shared" ref="P37:P40" si="6">O37*238.846</f>
        <v>8436.0407200000009</v>
      </c>
      <c r="Q37" s="24">
        <v>39.07</v>
      </c>
      <c r="R37" s="38">
        <f t="shared" ref="R37:R40" si="7">Q37*238.846</f>
        <v>9331.7132199999996</v>
      </c>
      <c r="S37" s="24">
        <v>48.58</v>
      </c>
      <c r="T37" s="29">
        <v>-12.9</v>
      </c>
      <c r="U37" s="24"/>
      <c r="V37" s="24"/>
      <c r="W37" s="24"/>
    </row>
    <row r="38" spans="1:23" s="26" customFormat="1" ht="11.25" customHeight="1" x14ac:dyDescent="0.25">
      <c r="A38" s="14" t="s">
        <v>44</v>
      </c>
      <c r="B38" s="27">
        <v>88.525000000000006</v>
      </c>
      <c r="C38" s="27">
        <v>6.4640000000000004</v>
      </c>
      <c r="D38" s="27">
        <v>0.89900000000000002</v>
      </c>
      <c r="E38" s="11">
        <v>7.0000000000000007E-2</v>
      </c>
      <c r="F38" s="11">
        <v>0.13600000000000001</v>
      </c>
      <c r="G38" s="11">
        <v>0</v>
      </c>
      <c r="H38" s="27">
        <v>5.0999999999999997E-2</v>
      </c>
      <c r="I38" s="27">
        <v>3.9E-2</v>
      </c>
      <c r="J38" s="27">
        <v>3.4000000000000002E-2</v>
      </c>
      <c r="K38" s="27">
        <v>8.0000000000000002E-3</v>
      </c>
      <c r="L38" s="27">
        <v>1.4490000000000001</v>
      </c>
      <c r="M38" s="11">
        <v>2.3250000000000002</v>
      </c>
      <c r="N38" s="12">
        <v>0.75780000000000003</v>
      </c>
      <c r="O38" s="27">
        <v>34.619999999999997</v>
      </c>
      <c r="P38" s="38">
        <f t="shared" si="6"/>
        <v>8268.8485199999996</v>
      </c>
      <c r="Q38" s="22">
        <v>38.32</v>
      </c>
      <c r="R38" s="38">
        <f t="shared" si="7"/>
        <v>9152.5787199999995</v>
      </c>
      <c r="S38" s="27">
        <v>48.32</v>
      </c>
      <c r="T38" s="27">
        <v>-11.4</v>
      </c>
      <c r="U38" s="27"/>
      <c r="V38" s="27"/>
      <c r="W38" s="27"/>
    </row>
    <row r="39" spans="1:23" s="26" customFormat="1" ht="11.25" customHeight="1" x14ac:dyDescent="0.25">
      <c r="A39" s="53" t="s">
        <v>47</v>
      </c>
      <c r="B39" s="44">
        <v>89.927999999999997</v>
      </c>
      <c r="C39" s="44">
        <v>5.4580000000000002</v>
      </c>
      <c r="D39" s="11">
        <v>0.81</v>
      </c>
      <c r="E39" s="11">
        <v>7.4999999999999997E-2</v>
      </c>
      <c r="F39" s="11">
        <v>0.129</v>
      </c>
      <c r="G39" s="11">
        <v>1E-3</v>
      </c>
      <c r="H39" s="44">
        <v>4.8000000000000001E-2</v>
      </c>
      <c r="I39" s="44">
        <v>3.6999999999999998E-2</v>
      </c>
      <c r="J39" s="44">
        <v>4.4999999999999998E-2</v>
      </c>
      <c r="K39" s="44">
        <v>8.0000000000000002E-3</v>
      </c>
      <c r="L39" s="11">
        <v>1.4710000000000001</v>
      </c>
      <c r="M39" s="11">
        <v>1.99</v>
      </c>
      <c r="N39" s="12">
        <v>0.74729999999999996</v>
      </c>
      <c r="O39" s="44">
        <v>34.43</v>
      </c>
      <c r="P39" s="38">
        <f t="shared" si="6"/>
        <v>8223.4677800000009</v>
      </c>
      <c r="Q39" s="22">
        <v>38.119999999999997</v>
      </c>
      <c r="R39" s="38">
        <f t="shared" si="7"/>
        <v>9104.8095199999989</v>
      </c>
      <c r="S39" s="44">
        <v>48.39</v>
      </c>
      <c r="T39" s="44">
        <v>-17.100000000000001</v>
      </c>
      <c r="U39" s="44"/>
      <c r="V39" s="44"/>
      <c r="W39" s="44"/>
    </row>
    <row r="40" spans="1:23" s="26" customFormat="1" ht="11.25" customHeight="1" x14ac:dyDescent="0.25">
      <c r="A40" s="14" t="s">
        <v>48</v>
      </c>
      <c r="B40" s="11">
        <v>88.460999999999999</v>
      </c>
      <c r="C40" s="31">
        <v>6.4020000000000001</v>
      </c>
      <c r="D40" s="24">
        <v>1.0369999999999999</v>
      </c>
      <c r="E40" s="11">
        <v>6.8000000000000005E-2</v>
      </c>
      <c r="F40" s="11">
        <v>0.13400000000000001</v>
      </c>
      <c r="G40" s="11">
        <v>0</v>
      </c>
      <c r="H40" s="24">
        <v>4.7E-2</v>
      </c>
      <c r="I40" s="24">
        <v>3.5000000000000003E-2</v>
      </c>
      <c r="J40" s="24">
        <v>3.7999999999999999E-2</v>
      </c>
      <c r="K40" s="24">
        <v>7.0000000000000001E-3</v>
      </c>
      <c r="L40" s="11">
        <v>1.3859999999999999</v>
      </c>
      <c r="M40" s="11">
        <v>2.3849999999999998</v>
      </c>
      <c r="N40" s="12">
        <v>0.75929999999999997</v>
      </c>
      <c r="O40" s="22">
        <v>34.67</v>
      </c>
      <c r="P40" s="38">
        <f t="shared" si="6"/>
        <v>8280.7908200000002</v>
      </c>
      <c r="Q40" s="24">
        <v>38.380000000000003</v>
      </c>
      <c r="R40" s="38">
        <f t="shared" si="7"/>
        <v>9166.9094800000003</v>
      </c>
      <c r="S40" s="22">
        <v>48.34</v>
      </c>
      <c r="T40" s="29">
        <v>-16</v>
      </c>
      <c r="U40" s="24"/>
      <c r="V40" s="24"/>
      <c r="W40" s="24"/>
    </row>
    <row r="41" spans="1:23" s="26" customFormat="1" ht="11.25" customHeight="1" x14ac:dyDescent="0.25">
      <c r="A41" s="14"/>
      <c r="B41" s="11"/>
      <c r="C41" s="31"/>
      <c r="D41" s="52"/>
      <c r="E41" s="11"/>
      <c r="F41" s="11"/>
      <c r="G41" s="11"/>
      <c r="H41" s="52"/>
      <c r="I41" s="52"/>
      <c r="J41" s="52"/>
      <c r="K41" s="52"/>
      <c r="L41" s="11"/>
      <c r="M41" s="11"/>
      <c r="N41" s="12"/>
      <c r="O41" s="22"/>
      <c r="P41" s="38"/>
      <c r="Q41" s="52"/>
      <c r="R41" s="38"/>
      <c r="S41" s="22"/>
      <c r="T41" s="52"/>
      <c r="U41" s="52"/>
      <c r="V41" s="52"/>
      <c r="W41" s="52"/>
    </row>
    <row r="42" spans="1:23" ht="11.25" customHeight="1" x14ac:dyDescent="0.25">
      <c r="A42" s="73" t="s">
        <v>46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</row>
    <row r="43" spans="1:23" ht="11.25" customHeight="1" x14ac:dyDescent="0.25">
      <c r="A43" s="14" t="s">
        <v>29</v>
      </c>
      <c r="B43" s="11">
        <v>92.843000000000004</v>
      </c>
      <c r="C43" s="11">
        <v>3.8439999999999999</v>
      </c>
      <c r="D43" s="11">
        <v>0.90200000000000002</v>
      </c>
      <c r="E43" s="11">
        <v>0.13100000000000001</v>
      </c>
      <c r="F43" s="11">
        <v>0.184</v>
      </c>
      <c r="G43" s="11">
        <v>7.0000000000000001E-3</v>
      </c>
      <c r="H43" s="11">
        <v>5.5E-2</v>
      </c>
      <c r="I43" s="11">
        <v>4.2999999999999997E-2</v>
      </c>
      <c r="J43" s="11">
        <v>6.7000000000000004E-2</v>
      </c>
      <c r="K43" s="11">
        <v>8.0000000000000002E-3</v>
      </c>
      <c r="L43" s="11">
        <v>1.597</v>
      </c>
      <c r="M43" s="11">
        <v>0.31900000000000001</v>
      </c>
      <c r="N43" s="12">
        <v>0.72299999999999998</v>
      </c>
      <c r="O43" s="22">
        <v>34.700000000000003</v>
      </c>
      <c r="P43" s="38">
        <f>O43*238.846</f>
        <v>8287.9562000000005</v>
      </c>
      <c r="Q43" s="22">
        <v>38.43</v>
      </c>
      <c r="R43" s="38">
        <f>Q43*238.846</f>
        <v>9178.8517800000009</v>
      </c>
      <c r="S43" s="22">
        <v>49.6</v>
      </c>
      <c r="T43" s="32">
        <v>-7.4</v>
      </c>
      <c r="U43" s="28" t="s">
        <v>11</v>
      </c>
      <c r="V43" s="28" t="s">
        <v>10</v>
      </c>
      <c r="W43" s="28" t="s">
        <v>11</v>
      </c>
    </row>
    <row r="44" spans="1:23" ht="11.25" customHeight="1" x14ac:dyDescent="0.25">
      <c r="A44" s="14" t="s">
        <v>43</v>
      </c>
      <c r="B44" s="11">
        <v>92.903999999999996</v>
      </c>
      <c r="C44" s="11">
        <v>3.8330000000000002</v>
      </c>
      <c r="D44" s="11">
        <v>0.90200000000000002</v>
      </c>
      <c r="E44" s="11">
        <v>0.13</v>
      </c>
      <c r="F44" s="11">
        <v>0.182</v>
      </c>
      <c r="G44" s="11">
        <v>4.0000000000000001E-3</v>
      </c>
      <c r="H44" s="11">
        <v>3.5999999999999997E-2</v>
      </c>
      <c r="I44" s="11">
        <v>2.4E-2</v>
      </c>
      <c r="J44" s="11">
        <v>6.2E-2</v>
      </c>
      <c r="K44" s="11">
        <v>8.0000000000000002E-3</v>
      </c>
      <c r="L44" s="11">
        <v>1.5960000000000001</v>
      </c>
      <c r="M44" s="11">
        <v>0.31900000000000001</v>
      </c>
      <c r="N44" s="12">
        <v>0.7218</v>
      </c>
      <c r="O44" s="22">
        <v>34.65</v>
      </c>
      <c r="P44" s="38">
        <f t="shared" ref="P44:P47" si="8">O44*238.846</f>
        <v>8276.0138999999999</v>
      </c>
      <c r="Q44" s="22">
        <v>38.369999999999997</v>
      </c>
      <c r="R44" s="38">
        <f t="shared" ref="R44:R47" si="9">Q44*238.846</f>
        <v>9164.5210200000001</v>
      </c>
      <c r="S44" s="18">
        <v>49.57</v>
      </c>
      <c r="T44" s="13">
        <v>-6.3</v>
      </c>
      <c r="U44" s="13"/>
      <c r="V44" s="13"/>
      <c r="W44" s="13"/>
    </row>
    <row r="45" spans="1:23" ht="11.25" customHeight="1" x14ac:dyDescent="0.25">
      <c r="A45" s="14" t="s">
        <v>44</v>
      </c>
      <c r="B45" s="11">
        <v>92.837000000000003</v>
      </c>
      <c r="C45" s="11">
        <v>3.8490000000000002</v>
      </c>
      <c r="D45" s="11">
        <v>0.90400000000000003</v>
      </c>
      <c r="E45" s="11">
        <v>0.13100000000000001</v>
      </c>
      <c r="F45" s="11">
        <v>0.184</v>
      </c>
      <c r="G45" s="11">
        <v>7.0000000000000001E-3</v>
      </c>
      <c r="H45" s="11">
        <v>5.5E-2</v>
      </c>
      <c r="I45" s="11">
        <v>4.2999999999999997E-2</v>
      </c>
      <c r="J45" s="11">
        <v>6.6000000000000003E-2</v>
      </c>
      <c r="K45" s="11">
        <v>8.0000000000000002E-3</v>
      </c>
      <c r="L45" s="11">
        <v>1.5960000000000001</v>
      </c>
      <c r="M45" s="11">
        <v>0.32</v>
      </c>
      <c r="N45" s="12">
        <v>0.72309999999999997</v>
      </c>
      <c r="O45" s="22">
        <v>34.700000000000003</v>
      </c>
      <c r="P45" s="38">
        <f t="shared" si="8"/>
        <v>8287.9562000000005</v>
      </c>
      <c r="Q45" s="22">
        <v>38.43</v>
      </c>
      <c r="R45" s="38">
        <f t="shared" si="9"/>
        <v>9178.8517800000009</v>
      </c>
      <c r="S45" s="22">
        <v>49.6</v>
      </c>
      <c r="T45" s="10">
        <v>-6.3</v>
      </c>
      <c r="U45" s="23"/>
      <c r="V45" s="23"/>
      <c r="W45" s="23"/>
    </row>
    <row r="46" spans="1:23" ht="11.25" customHeight="1" x14ac:dyDescent="0.25">
      <c r="A46" s="53" t="s">
        <v>47</v>
      </c>
      <c r="B46" s="11">
        <v>92.772999999999996</v>
      </c>
      <c r="C46" s="11">
        <v>3.8860000000000001</v>
      </c>
      <c r="D46" s="11">
        <v>0.91200000000000003</v>
      </c>
      <c r="E46" s="11">
        <v>0.13200000000000001</v>
      </c>
      <c r="F46" s="11">
        <v>0.186</v>
      </c>
      <c r="G46" s="11">
        <v>7.0000000000000001E-3</v>
      </c>
      <c r="H46" s="11">
        <v>5.6000000000000001E-2</v>
      </c>
      <c r="I46" s="11">
        <v>4.3999999999999997E-2</v>
      </c>
      <c r="J46" s="11">
        <v>6.7000000000000004E-2</v>
      </c>
      <c r="K46" s="11">
        <v>8.0000000000000002E-3</v>
      </c>
      <c r="L46" s="11">
        <v>1.6060000000000001</v>
      </c>
      <c r="M46" s="11">
        <v>0.32300000000000001</v>
      </c>
      <c r="N46" s="12">
        <v>0.72360000000000002</v>
      </c>
      <c r="O46" s="22">
        <v>34.71</v>
      </c>
      <c r="P46" s="38">
        <f t="shared" si="8"/>
        <v>8290.3446600000007</v>
      </c>
      <c r="Q46" s="22">
        <v>38.450000000000003</v>
      </c>
      <c r="R46" s="38">
        <f t="shared" si="9"/>
        <v>9183.6287000000011</v>
      </c>
      <c r="S46" s="22">
        <v>49.6</v>
      </c>
      <c r="T46" s="44">
        <v>-6.6</v>
      </c>
      <c r="U46" s="23"/>
      <c r="V46" s="23"/>
      <c r="W46" s="23"/>
    </row>
    <row r="47" spans="1:23" ht="11.25" customHeight="1" x14ac:dyDescent="0.25">
      <c r="A47" s="14" t="s">
        <v>48</v>
      </c>
      <c r="B47" s="11">
        <v>92.926000000000002</v>
      </c>
      <c r="C47" s="11">
        <v>3.8359999999999999</v>
      </c>
      <c r="D47" s="11">
        <v>0.879</v>
      </c>
      <c r="E47" s="11">
        <v>0.128</v>
      </c>
      <c r="F47" s="11">
        <v>0.18099999999999999</v>
      </c>
      <c r="G47" s="11">
        <v>8.9999999999999993E-3</v>
      </c>
      <c r="H47" s="11">
        <v>5.0999999999999997E-2</v>
      </c>
      <c r="I47" s="11">
        <v>3.7999999999999999E-2</v>
      </c>
      <c r="J47" s="11">
        <v>6.7000000000000004E-2</v>
      </c>
      <c r="K47" s="11">
        <v>6.0000000000000001E-3</v>
      </c>
      <c r="L47" s="11">
        <v>1.5589999999999999</v>
      </c>
      <c r="M47" s="11">
        <v>0.32</v>
      </c>
      <c r="N47" s="12">
        <v>0.72230000000000005</v>
      </c>
      <c r="O47" s="22">
        <v>34.69</v>
      </c>
      <c r="P47" s="38">
        <f t="shared" si="8"/>
        <v>8285.5677400000004</v>
      </c>
      <c r="Q47" s="22">
        <v>38.42</v>
      </c>
      <c r="R47" s="38">
        <f t="shared" si="9"/>
        <v>9176.4633200000007</v>
      </c>
      <c r="S47" s="22">
        <v>49.61</v>
      </c>
      <c r="T47" s="29">
        <v>-6.3</v>
      </c>
      <c r="U47" s="30"/>
      <c r="V47" s="30"/>
      <c r="W47" s="30"/>
    </row>
    <row r="48" spans="1:23" ht="11.25" customHeight="1" x14ac:dyDescent="0.25">
      <c r="A48" s="1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34"/>
      <c r="P48" s="34"/>
      <c r="Q48" s="34"/>
      <c r="R48" s="34"/>
      <c r="S48" s="34"/>
      <c r="T48" s="35"/>
      <c r="U48" s="7"/>
      <c r="V48" s="7"/>
      <c r="W48" s="7"/>
    </row>
    <row r="49" spans="1:23" ht="11.25" customHeight="1" x14ac:dyDescent="0.25">
      <c r="A49" s="1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34"/>
      <c r="P49" s="34"/>
      <c r="Q49" s="34"/>
      <c r="R49" s="34"/>
      <c r="S49" s="34"/>
      <c r="T49" s="35"/>
      <c r="U49" s="7"/>
      <c r="V49" s="7"/>
      <c r="W49" s="7"/>
    </row>
    <row r="50" spans="1:23" ht="11.25" customHeight="1" x14ac:dyDescent="0.25">
      <c r="A50" s="1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34"/>
      <c r="P50" s="34"/>
      <c r="Q50" s="34"/>
      <c r="R50" s="34"/>
      <c r="S50" s="34"/>
      <c r="T50" s="35"/>
      <c r="U50" s="7"/>
      <c r="V50" s="7"/>
      <c r="W50" s="7"/>
    </row>
    <row r="51" spans="1:23" ht="11.25" customHeight="1" x14ac:dyDescent="0.25">
      <c r="A51" s="1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7"/>
      <c r="R51" s="7"/>
      <c r="S51" s="7"/>
      <c r="T51" s="7"/>
      <c r="U51" s="7"/>
      <c r="V51" s="7"/>
      <c r="W51" s="7"/>
    </row>
    <row r="52" spans="1:23" ht="11.25" customHeight="1" x14ac:dyDescent="0.25">
      <c r="A52" s="7"/>
      <c r="B52" s="69" t="s">
        <v>27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36"/>
      <c r="S52" s="19"/>
      <c r="T52" s="7"/>
      <c r="U52" s="7"/>
      <c r="V52" s="7"/>
      <c r="W52" s="7"/>
    </row>
    <row r="53" spans="1:23" ht="11.25" customHeight="1" x14ac:dyDescent="0.25">
      <c r="A53" s="7"/>
      <c r="B53" s="4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43"/>
      <c r="S53" s="43"/>
      <c r="T53" s="7"/>
      <c r="U53" s="7"/>
      <c r="V53" s="7"/>
      <c r="W53" s="7"/>
    </row>
    <row r="54" spans="1:23" ht="11.25" customHeight="1" x14ac:dyDescent="0.25">
      <c r="A54" s="7"/>
      <c r="B54" s="4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43"/>
      <c r="S54" s="43"/>
      <c r="T54" s="7"/>
      <c r="U54" s="7"/>
      <c r="V54" s="7"/>
      <c r="W54" s="7"/>
    </row>
    <row r="55" spans="1:23" ht="11.25" customHeight="1" x14ac:dyDescent="0.25">
      <c r="A55" s="7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36"/>
      <c r="Q55" s="16"/>
      <c r="R55" s="36"/>
      <c r="S55" s="19"/>
      <c r="T55" s="7"/>
      <c r="U55" s="7"/>
      <c r="V55" s="7"/>
      <c r="W55" s="7"/>
    </row>
    <row r="56" spans="1:23" ht="17.25" customHeight="1" x14ac:dyDescent="0.25">
      <c r="A56" s="65" t="s">
        <v>28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</row>
  </sheetData>
  <mergeCells count="34">
    <mergeCell ref="A56:W56"/>
    <mergeCell ref="A13:W13"/>
    <mergeCell ref="A20:W20"/>
    <mergeCell ref="A27:W27"/>
    <mergeCell ref="A34:W34"/>
    <mergeCell ref="B52:Q52"/>
    <mergeCell ref="B35:W35"/>
    <mergeCell ref="A42:W42"/>
    <mergeCell ref="A5:E5"/>
    <mergeCell ref="W9:W11"/>
    <mergeCell ref="V9:V11"/>
    <mergeCell ref="B9:M9"/>
    <mergeCell ref="B10:B11"/>
    <mergeCell ref="C10:C11"/>
    <mergeCell ref="D10:D11"/>
    <mergeCell ref="F10:F11"/>
    <mergeCell ref="G10:G11"/>
    <mergeCell ref="I10:I11"/>
    <mergeCell ref="L10:L11"/>
    <mergeCell ref="M10:M11"/>
    <mergeCell ref="A9:A11"/>
    <mergeCell ref="E10:E11"/>
    <mergeCell ref="H10:H11"/>
    <mergeCell ref="J10:J11"/>
    <mergeCell ref="K10:K11"/>
    <mergeCell ref="U9:U11"/>
    <mergeCell ref="N9:N10"/>
    <mergeCell ref="O9:O10"/>
    <mergeCell ref="Q9:Q10"/>
    <mergeCell ref="S9:S10"/>
    <mergeCell ref="N11:S11"/>
    <mergeCell ref="T9:T11"/>
    <mergeCell ref="P9:P10"/>
    <mergeCell ref="R9:R10"/>
  </mergeCells>
  <pageMargins left="0.59055118110236215" right="9.46969696969697E-3" top="0.33143939393939392" bottom="0.50189393939393945" header="0" footer="0.1136363636363636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2016-03-01T07:10:37Z</cp:lastPrinted>
  <dcterms:created xsi:type="dcterms:W3CDTF">2015-03-31T06:50:45Z</dcterms:created>
  <dcterms:modified xsi:type="dcterms:W3CDTF">2016-03-01T11:52:58Z</dcterms:modified>
</cp:coreProperties>
</file>