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<sst xmlns="http://schemas.openxmlformats.org/spreadsheetml/2006/main" count="54" uniqueCount="51">
  <si>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</si>
  <si>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</si>
  <si>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</si>
  <si>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</si>
  <si>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</si>
  <si>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</si>
  <si>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</si>
  <si>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</si>
  <si>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</si>
  <si>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</si>
  <si>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</si>
  <si>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</si>
  <si>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</si>
  <si>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</si>
  <si>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</si>
  <si>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</si>
  <si>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</si>
  <si>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</si>
  <si>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</si>
  <si>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</si>
  <si>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</si>
  <si>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</si>
  <si>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</si>
  <si>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</si>
  <si>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</si>
  <si>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</si>
  <si>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</si>
  <si>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</si>
  <si>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</si>
  <si>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</si>
  <si>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</si>
  <si>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</si>
  <si>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</si>
  <si>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</si>
  <si>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</si>
  <si>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</si>
  <si>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</si>
  <si>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</si>
  <si>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</si>
  <si>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</si>
  <si>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</si>
  <si>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</si>
  <si>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</si>
  <si>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</si>
  <si>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</si>
  <si>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</si>
  <si>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</si>
  <si>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</si>
  <si>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вузлі обліку газу ( газ на с.Піски) ЦЕХ №3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</si>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</sst>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90.761</v>
          </cell>
          <cell r="C234">
            <v>4.497</v>
          </cell>
          <cell r="D234">
            <v>0.932</v>
          </cell>
          <cell r="E234">
            <v>0.168</v>
          </cell>
          <cell r="F234">
            <v>0.11</v>
          </cell>
          <cell r="G234">
            <v>0.034</v>
          </cell>
          <cell r="H234">
            <v>0.045</v>
          </cell>
          <cell r="I234">
            <v>0.004</v>
          </cell>
          <cell r="J234">
            <v>0.052</v>
          </cell>
          <cell r="K234">
            <v>1.706</v>
          </cell>
          <cell r="L234">
            <v>1.682</v>
          </cell>
          <cell r="M234">
            <v>0.009</v>
          </cell>
        </row>
        <row r="238">
          <cell r="M238">
            <v>0.742</v>
          </cell>
        </row>
        <row r="239">
          <cell r="M239">
            <v>34.31</v>
          </cell>
          <cell r="N239">
            <v>8196</v>
          </cell>
        </row>
        <row r="240">
          <cell r="M240">
            <v>38.02</v>
          </cell>
          <cell r="N240">
            <v>9080</v>
          </cell>
        </row>
        <row r="242">
          <cell r="M242">
            <v>48.44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90.792</v>
          </cell>
          <cell r="C234">
            <v>4.511</v>
          </cell>
          <cell r="D234">
            <v>0.914</v>
          </cell>
          <cell r="E234">
            <v>0.167</v>
          </cell>
          <cell r="F234">
            <v>0.109</v>
          </cell>
          <cell r="G234">
            <v>0.036</v>
          </cell>
          <cell r="H234">
            <v>0.044</v>
          </cell>
          <cell r="I234">
            <v>0.004</v>
          </cell>
          <cell r="J234">
            <v>0.052</v>
          </cell>
          <cell r="K234">
            <v>1.702</v>
          </cell>
          <cell r="L234">
            <v>1.661</v>
          </cell>
          <cell r="M234">
            <v>0.008</v>
          </cell>
        </row>
        <row r="238">
          <cell r="M238">
            <v>0.742</v>
          </cell>
        </row>
        <row r="239">
          <cell r="M239">
            <v>34.32</v>
          </cell>
          <cell r="N239">
            <v>8197</v>
          </cell>
        </row>
        <row r="240">
          <cell r="M240">
            <v>38.02</v>
          </cell>
          <cell r="N240">
            <v>9081</v>
          </cell>
        </row>
        <row r="242">
          <cell r="M242">
            <v>48.46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90.838</v>
          </cell>
          <cell r="C234">
            <v>4.487</v>
          </cell>
          <cell r="D234">
            <v>0.922</v>
          </cell>
          <cell r="E234">
            <v>0.167</v>
          </cell>
          <cell r="F234">
            <v>0.11</v>
          </cell>
          <cell r="G234">
            <v>0.032</v>
          </cell>
          <cell r="H234">
            <v>0.044</v>
          </cell>
          <cell r="I234">
            <v>0.004</v>
          </cell>
          <cell r="J234">
            <v>0.05</v>
          </cell>
          <cell r="K234">
            <v>1.749</v>
          </cell>
          <cell r="L234">
            <v>1.59</v>
          </cell>
          <cell r="M234">
            <v>0.007</v>
          </cell>
        </row>
        <row r="238">
          <cell r="M238">
            <v>0.741</v>
          </cell>
        </row>
        <row r="239">
          <cell r="M239">
            <v>34.32</v>
          </cell>
          <cell r="N239">
            <v>8197</v>
          </cell>
        </row>
        <row r="240">
          <cell r="M240">
            <v>38.02</v>
          </cell>
          <cell r="N240">
            <v>9081</v>
          </cell>
        </row>
        <row r="242">
          <cell r="M242">
            <v>48.49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90.542</v>
          </cell>
          <cell r="C234">
            <v>4.642</v>
          </cell>
          <cell r="D234">
            <v>0.92</v>
          </cell>
          <cell r="E234">
            <v>0.17</v>
          </cell>
          <cell r="F234">
            <v>0.108</v>
          </cell>
          <cell r="G234">
            <v>0.036</v>
          </cell>
          <cell r="H234">
            <v>0.045</v>
          </cell>
          <cell r="I234">
            <v>0.004</v>
          </cell>
          <cell r="J234">
            <v>0.053</v>
          </cell>
          <cell r="K234">
            <v>1.803</v>
          </cell>
          <cell r="L234">
            <v>1.67</v>
          </cell>
          <cell r="M234">
            <v>0.007</v>
          </cell>
        </row>
        <row r="238">
          <cell r="M238">
            <v>0.743</v>
          </cell>
        </row>
        <row r="239">
          <cell r="M239">
            <v>34.32</v>
          </cell>
          <cell r="N239">
            <v>8198</v>
          </cell>
        </row>
        <row r="240">
          <cell r="M240">
            <v>38.03</v>
          </cell>
          <cell r="N240">
            <v>9082</v>
          </cell>
        </row>
        <row r="242">
          <cell r="M242">
            <v>48.42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Y21" sqref="Y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3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8" t="s">
        <v>39</v>
      </c>
      <c r="P9" s="69"/>
      <c r="Q9" s="69"/>
      <c r="R9" s="70"/>
      <c r="S9" s="70"/>
      <c r="T9" s="71"/>
      <c r="U9" s="59" t="s">
        <v>35</v>
      </c>
      <c r="V9" s="62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4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0"/>
      <c r="V10" s="46"/>
      <c r="W10" s="51"/>
      <c r="X10" s="51"/>
      <c r="Y10" s="51"/>
      <c r="Z10" s="4"/>
      <c r="AB10" s="7"/>
      <c r="AC10"/>
    </row>
    <row r="11" spans="2:29" ht="15.75" customHeight="1">
      <c r="B11" s="6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66"/>
      <c r="R11" s="46"/>
      <c r="S11" s="46"/>
      <c r="T11" s="46"/>
      <c r="U11" s="60"/>
      <c r="V11" s="46"/>
      <c r="W11" s="51"/>
      <c r="X11" s="51"/>
      <c r="Y11" s="51"/>
      <c r="Z11" s="4"/>
      <c r="AB11" s="7"/>
      <c r="AC11"/>
    </row>
    <row r="12" spans="2:29" ht="21" customHeight="1">
      <c r="B12" s="6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67"/>
      <c r="R12" s="47"/>
      <c r="S12" s="47"/>
      <c r="T12" s="47"/>
      <c r="U12" s="61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'[1]Лист1'!$B$234</f>
        <v>90.761</v>
      </c>
      <c r="D13" s="17">
        <f>'[1]Лист1'!$C$234</f>
        <v>4.497</v>
      </c>
      <c r="E13" s="17">
        <f>'[1]Лист1'!$D$234</f>
        <v>0.932</v>
      </c>
      <c r="F13" s="17">
        <f>'[1]Лист1'!$F$234</f>
        <v>0.11</v>
      </c>
      <c r="G13" s="17">
        <f>'[1]Лист1'!$E$234</f>
        <v>0.168</v>
      </c>
      <c r="H13" s="17">
        <f>'[1]Лист1'!$I$234</f>
        <v>0.004</v>
      </c>
      <c r="I13" s="17">
        <f>'[1]Лист1'!$H$234</f>
        <v>0.045</v>
      </c>
      <c r="J13" s="17">
        <f>'[1]Лист1'!$G$234</f>
        <v>0.034</v>
      </c>
      <c r="K13" s="17">
        <f>'[1]Лист1'!$J$234</f>
        <v>0.052</v>
      </c>
      <c r="L13" s="17">
        <f>'[1]Лист1'!$M$234</f>
        <v>0.009</v>
      </c>
      <c r="M13" s="17">
        <f>'[1]Лист1'!$K$234</f>
        <v>1.706</v>
      </c>
      <c r="N13" s="17">
        <f>'[1]Лист1'!$L$234</f>
        <v>1.682</v>
      </c>
      <c r="O13" s="17">
        <f>'[1]Лист1'!$M$238</f>
        <v>0.742</v>
      </c>
      <c r="P13" s="37">
        <f>'[1]Лист1'!$M$239</f>
        <v>34.31</v>
      </c>
      <c r="Q13" s="36">
        <f>'[1]Лист1'!$N$239</f>
        <v>8196</v>
      </c>
      <c r="R13" s="37">
        <f>'[1]Лист1'!$M$240</f>
        <v>38.02</v>
      </c>
      <c r="S13" s="11">
        <f>'[1]Лист1'!$N$240</f>
        <v>9080</v>
      </c>
      <c r="T13" s="37">
        <f>'[1]Лист1'!$M$242</f>
        <v>48.44</v>
      </c>
      <c r="U13" s="11">
        <v>-7.3</v>
      </c>
      <c r="V13" s="11">
        <v>-10</v>
      </c>
      <c r="W13" s="18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'[2]Лист1'!$B$234</f>
        <v>90.792</v>
      </c>
      <c r="D20" s="17">
        <f>'[2]Лист1'!$C$234</f>
        <v>4.511</v>
      </c>
      <c r="E20" s="17">
        <f>'[2]Лист1'!$D$234</f>
        <v>0.914</v>
      </c>
      <c r="F20" s="17">
        <f>'[2]Лист1'!$F$234</f>
        <v>0.109</v>
      </c>
      <c r="G20" s="17">
        <f>'[2]Лист1'!$E$234</f>
        <v>0.167</v>
      </c>
      <c r="H20" s="17">
        <f>'[2]Лист1'!$I$234</f>
        <v>0.004</v>
      </c>
      <c r="I20" s="17">
        <f>'[2]Лист1'!$H$234</f>
        <v>0.044</v>
      </c>
      <c r="J20" s="17">
        <f>'[2]Лист1'!$G$234</f>
        <v>0.036</v>
      </c>
      <c r="K20" s="17">
        <f>'[2]Лист1'!$J$234</f>
        <v>0.052</v>
      </c>
      <c r="L20" s="17">
        <f>'[2]Лист1'!$M$234</f>
        <v>0.008</v>
      </c>
      <c r="M20" s="17">
        <f>'[2]Лист1'!$K$234</f>
        <v>1.702</v>
      </c>
      <c r="N20" s="17">
        <f>'[2]Лист1'!$L$234</f>
        <v>1.661</v>
      </c>
      <c r="O20" s="17">
        <f>'[2]Лист1'!$M$238</f>
        <v>0.742</v>
      </c>
      <c r="P20" s="37">
        <f>'[2]Лист1'!$M$239</f>
        <v>34.32</v>
      </c>
      <c r="Q20" s="36">
        <f>'[2]Лист1'!$N$239</f>
        <v>8197</v>
      </c>
      <c r="R20" s="37">
        <f>'[2]Лист1'!$M$240</f>
        <v>38.02</v>
      </c>
      <c r="S20" s="11">
        <f>'[2]Лист1'!$N$240</f>
        <v>9081</v>
      </c>
      <c r="T20" s="37">
        <f>'[2]Лист1'!$M$242</f>
        <v>48.46</v>
      </c>
      <c r="U20" s="11">
        <v>-8.7</v>
      </c>
      <c r="V20" s="11">
        <v>-13</v>
      </c>
      <c r="W20" s="29" t="s">
        <v>49</v>
      </c>
      <c r="X20" s="11" t="s">
        <v>50</v>
      </c>
      <c r="Y20" s="11">
        <v>1.2</v>
      </c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'[3]Лист1'!$B$234</f>
        <v>90.838</v>
      </c>
      <c r="D27" s="17">
        <f>'[3]Лист1'!$C$234</f>
        <v>4.487</v>
      </c>
      <c r="E27" s="17">
        <f>'[3]Лист1'!$D$234</f>
        <v>0.922</v>
      </c>
      <c r="F27" s="17">
        <f>'[3]Лист1'!$F$234</f>
        <v>0.11</v>
      </c>
      <c r="G27" s="17">
        <f>'[3]Лист1'!$E$234</f>
        <v>0.167</v>
      </c>
      <c r="H27" s="17">
        <f>'[3]Лист1'!$I$234</f>
        <v>0.004</v>
      </c>
      <c r="I27" s="17">
        <f>'[3]Лист1'!$H$234</f>
        <v>0.044</v>
      </c>
      <c r="J27" s="17">
        <f>'[3]Лист1'!$G$234</f>
        <v>0.032</v>
      </c>
      <c r="K27" s="17">
        <f>'[3]Лист1'!$J$234</f>
        <v>0.05</v>
      </c>
      <c r="L27" s="17">
        <f>'[3]Лист1'!$M$234</f>
        <v>0.007</v>
      </c>
      <c r="M27" s="17">
        <f>'[3]Лист1'!$K$234</f>
        <v>1.749</v>
      </c>
      <c r="N27" s="17">
        <f>'[3]Лист1'!$L$234</f>
        <v>1.59</v>
      </c>
      <c r="O27" s="17">
        <f>'[3]Лист1'!$M$238</f>
        <v>0.741</v>
      </c>
      <c r="P27" s="37">
        <f>'[3]Лист1'!$M$239</f>
        <v>34.32</v>
      </c>
      <c r="Q27" s="36">
        <f>'[3]Лист1'!$N$239</f>
        <v>8197</v>
      </c>
      <c r="R27" s="37">
        <f>'[3]Лист1'!$M$240</f>
        <v>38.02</v>
      </c>
      <c r="S27" s="11">
        <f>'[3]Лист1'!$N$240</f>
        <v>9081</v>
      </c>
      <c r="T27" s="37">
        <f>'[3]Лист1'!$M$242</f>
        <v>48.49</v>
      </c>
      <c r="U27" s="11">
        <v>-6.1</v>
      </c>
      <c r="V27" s="11">
        <v>-8.6</v>
      </c>
      <c r="W27" s="29"/>
      <c r="X27" s="11"/>
      <c r="Y27" s="17"/>
      <c r="AA27" s="14">
        <f t="shared" si="0"/>
        <v>99.99999999999999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'[4]Лист1'!$B$234</f>
        <v>90.542</v>
      </c>
      <c r="D34" s="17">
        <f>'[4]Лист1'!$C$234</f>
        <v>4.642</v>
      </c>
      <c r="E34" s="17">
        <f>'[4]Лист1'!$D$234</f>
        <v>0.92</v>
      </c>
      <c r="F34" s="17">
        <f>'[4]Лист1'!$F$234</f>
        <v>0.108</v>
      </c>
      <c r="G34" s="17">
        <f>'[4]Лист1'!$E$234</f>
        <v>0.17</v>
      </c>
      <c r="H34" s="17">
        <f>'[4]Лист1'!$I$234</f>
        <v>0.004</v>
      </c>
      <c r="I34" s="17">
        <f>'[4]Лист1'!$H$234</f>
        <v>0.045</v>
      </c>
      <c r="J34" s="17">
        <f>'[4]Лист1'!$G$234</f>
        <v>0.036</v>
      </c>
      <c r="K34" s="17">
        <f>'[4]Лист1'!$J$234</f>
        <v>0.053</v>
      </c>
      <c r="L34" s="17">
        <f>'[4]Лист1'!$M$234</f>
        <v>0.007</v>
      </c>
      <c r="M34" s="17">
        <f>'[4]Лист1'!$K$234</f>
        <v>1.803</v>
      </c>
      <c r="N34" s="17">
        <f>'[4]Лист1'!$L$234</f>
        <v>1.67</v>
      </c>
      <c r="O34" s="17">
        <f>'[4]Лист1'!$M$238</f>
        <v>0.743</v>
      </c>
      <c r="P34" s="37">
        <f>'[4]Лист1'!$M$239</f>
        <v>34.32</v>
      </c>
      <c r="Q34" s="36">
        <f>'[4]Лист1'!$N$239</f>
        <v>8198</v>
      </c>
      <c r="R34" s="37">
        <f>'[4]Лист1'!$M$240</f>
        <v>38.03</v>
      </c>
      <c r="S34" s="11">
        <f>'[4]Лист1'!$N$240</f>
        <v>9082</v>
      </c>
      <c r="T34" s="37">
        <f>'[4]Лист1'!$M$242</f>
        <v>48.42</v>
      </c>
      <c r="U34" s="11">
        <v>1.1</v>
      </c>
      <c r="V34" s="11">
        <v>-4</v>
      </c>
      <c r="W34" s="18"/>
      <c r="X34" s="11"/>
      <c r="Y34" s="17"/>
      <c r="AA34" s="14">
        <f t="shared" si="0"/>
        <v>100.00000000000001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8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2016-02-25T07:11:03Z</cp:lastPrinted>
  <dcterms:created xsi:type="dcterms:W3CDTF">2010-01-29T08:37:16Z</dcterms:created>
  <dcterms:modified xsi:type="dcterms:W3CDTF">2016-02-25T07:19:20Z</dcterms:modified>
  <cp:category/>
  <cp:version/>
  <cp:contentType/>
  <cp:contentStatus/>
</cp:coreProperties>
</file>