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<sst xmlns="http://schemas.openxmlformats.org/spreadsheetml/2006/main" count="57" uniqueCount="52">
  <si>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</si>
  <si>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</si>
  <si>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</si>
  <si>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</si>
  <si>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</si>
  <si>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</si>
  <si>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</si>
  <si>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</si>
  <si>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</si>
  <si>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</si>
  <si>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</si>
  <si>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</si>
  <si>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</si>
  <si>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</si>
  <si>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</si>
  <si>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</si>
  <si>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</si>
  <si>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</si>
  <si>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</si>
  <si>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</si>
  <si>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</si>
  <si>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</si>
  <si>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</si>
  <si>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</si>
  <si>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</si>
  <si>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</si>
  <si>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</si>
  <si>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</si>
  <si>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</si>
  <si>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</si>
  <si>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</si>
  <si>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</si>
  <si>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</si>
  <si>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</si>
  <si>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</si>
  <si>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</si>
  <si>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</si>
  <si>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</si>
  <si>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</si>
  <si>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</si>
  <si>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</si>
  <si>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</si>
  <si>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</si>
  <si>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</si>
  <si>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</si>
  <si>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</si>
  <si>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</si>
  <si>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</si>
  <si>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</si>
  <si>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з газопроводу _</t>
    </r>
    <r>
      <rPr>
        <u val="single"/>
        <sz val="10"/>
        <rFont val="Arial"/>
        <family val="2"/>
      </rPr>
      <t>Івацевичі - Долина 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01.02.2016р.     по _    29.02.2016р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</si>
  <si>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</si>
  <si>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Бібрка, Н.Стрілища, Кологури, Куровичі</t>
    </r>
    <r>
      <rPr>
        <sz val="10"/>
        <rFont val="Arial"/>
        <family val="2"/>
      </rPr>
      <t>_____________</t>
    </r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</si>
</sst>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2" t="s">
        <v>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28.5" customHeight="1">
      <c r="B7" s="40" t="s">
        <v>51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25.5" customHeight="1">
      <c r="B8" s="42" t="s">
        <v>49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45" t="s">
        <v>17</v>
      </c>
      <c r="C9" s="54" t="s">
        <v>36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8" t="s">
        <v>46</v>
      </c>
      <c r="P9" s="49"/>
      <c r="Q9" s="49"/>
      <c r="R9" s="50"/>
      <c r="S9" s="50"/>
      <c r="T9" s="51"/>
      <c r="U9" s="60" t="s">
        <v>33</v>
      </c>
      <c r="V9" s="57" t="s">
        <v>34</v>
      </c>
      <c r="W9" s="44" t="s">
        <v>30</v>
      </c>
      <c r="X9" s="44" t="s">
        <v>31</v>
      </c>
      <c r="Y9" s="44" t="s">
        <v>32</v>
      </c>
      <c r="Z9" s="4"/>
      <c r="AB9" s="7"/>
      <c r="AC9"/>
    </row>
    <row r="10" spans="2:29" ht="48.75" customHeight="1">
      <c r="B10" s="63"/>
      <c r="C10" s="44" t="s">
        <v>18</v>
      </c>
      <c r="D10" s="44" t="s">
        <v>19</v>
      </c>
      <c r="E10" s="44" t="s">
        <v>20</v>
      </c>
      <c r="F10" s="44" t="s">
        <v>21</v>
      </c>
      <c r="G10" s="44" t="s">
        <v>22</v>
      </c>
      <c r="H10" s="44" t="s">
        <v>23</v>
      </c>
      <c r="I10" s="44" t="s">
        <v>24</v>
      </c>
      <c r="J10" s="44" t="s">
        <v>25</v>
      </c>
      <c r="K10" s="44" t="s">
        <v>26</v>
      </c>
      <c r="L10" s="44" t="s">
        <v>27</v>
      </c>
      <c r="M10" s="45" t="s">
        <v>28</v>
      </c>
      <c r="N10" s="45" t="s">
        <v>29</v>
      </c>
      <c r="O10" s="45" t="s">
        <v>47</v>
      </c>
      <c r="P10" s="57" t="s">
        <v>48</v>
      </c>
      <c r="Q10" s="45" t="s">
        <v>14</v>
      </c>
      <c r="R10" s="45" t="s">
        <v>13</v>
      </c>
      <c r="S10" s="45" t="s">
        <v>15</v>
      </c>
      <c r="T10" s="45" t="s">
        <v>16</v>
      </c>
      <c r="U10" s="61"/>
      <c r="V10" s="46"/>
      <c r="W10" s="44"/>
      <c r="X10" s="44"/>
      <c r="Y10" s="44"/>
      <c r="Z10" s="4"/>
      <c r="AB10" s="7"/>
      <c r="AC10"/>
    </row>
    <row r="11" spans="2:29" ht="15.75" customHeight="1">
      <c r="B11" s="6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63"/>
      <c r="R11" s="46"/>
      <c r="S11" s="46"/>
      <c r="T11" s="46"/>
      <c r="U11" s="61"/>
      <c r="V11" s="46"/>
      <c r="W11" s="44"/>
      <c r="X11" s="44"/>
      <c r="Y11" s="44"/>
      <c r="Z11" s="4"/>
      <c r="AB11" s="7"/>
      <c r="AC11"/>
    </row>
    <row r="12" spans="2:29" ht="21" customHeight="1">
      <c r="B12" s="6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47"/>
      <c r="Q12" s="65"/>
      <c r="R12" s="47"/>
      <c r="S12" s="47"/>
      <c r="T12" s="47"/>
      <c r="U12" s="62"/>
      <c r="V12" s="47"/>
      <c r="W12" s="44"/>
      <c r="X12" s="44"/>
      <c r="Y12" s="44"/>
      <c r="Z12" s="4"/>
      <c r="AB12" s="7"/>
      <c r="AC12"/>
    </row>
    <row r="13" spans="2:28" s="9" customFormat="1" ht="12.75">
      <c r="B13" s="28">
        <v>42402</v>
      </c>
      <c r="C13" s="29">
        <v>92.2681</v>
      </c>
      <c r="D13" s="29">
        <v>3.7943</v>
      </c>
      <c r="E13" s="29">
        <v>0.968</v>
      </c>
      <c r="F13" s="29">
        <v>0.1149</v>
      </c>
      <c r="G13" s="29">
        <v>0.1652</v>
      </c>
      <c r="H13" s="29">
        <v>0.0034</v>
      </c>
      <c r="I13" s="29">
        <v>0.0373</v>
      </c>
      <c r="J13" s="29">
        <v>0.031</v>
      </c>
      <c r="K13" s="29">
        <v>0.0411</v>
      </c>
      <c r="L13" s="29">
        <v>0.0055</v>
      </c>
      <c r="M13" s="29">
        <v>1.208</v>
      </c>
      <c r="N13" s="29">
        <v>1.3631</v>
      </c>
      <c r="O13" s="29">
        <v>0.7316</v>
      </c>
      <c r="P13" s="36">
        <v>34.41</v>
      </c>
      <c r="Q13" s="30">
        <v>8217</v>
      </c>
      <c r="R13" s="36">
        <v>38.11</v>
      </c>
      <c r="S13" s="31">
        <v>9103</v>
      </c>
      <c r="T13" s="31">
        <v>48.93</v>
      </c>
      <c r="U13" s="31"/>
      <c r="V13" s="31"/>
      <c r="W13" s="32"/>
      <c r="X13" s="31"/>
      <c r="Y13" s="31"/>
      <c r="AA13" s="10">
        <f>SUM(C13:N13)</f>
        <v>99.99990000000001</v>
      </c>
      <c r="AB13" s="11" t="str">
        <f>IF(AA13=100,"ОК"," ")</f>
        <v> </v>
      </c>
    </row>
    <row r="14" spans="2:28" s="9" customFormat="1" ht="12.75">
      <c r="B14" s="28">
        <v>42410</v>
      </c>
      <c r="C14" s="29">
        <v>92.4241</v>
      </c>
      <c r="D14" s="29">
        <v>3.712</v>
      </c>
      <c r="E14" s="29">
        <v>0.9457</v>
      </c>
      <c r="F14" s="29">
        <v>0.1123</v>
      </c>
      <c r="G14" s="29">
        <v>0.1614</v>
      </c>
      <c r="H14" s="29">
        <v>0.0042</v>
      </c>
      <c r="I14" s="29">
        <v>0.0361</v>
      </c>
      <c r="J14" s="29">
        <v>0.03</v>
      </c>
      <c r="K14" s="29">
        <v>0.0413</v>
      </c>
      <c r="L14" s="29">
        <v>0.005</v>
      </c>
      <c r="M14" s="29">
        <v>1.1893</v>
      </c>
      <c r="N14" s="29">
        <v>1.3385</v>
      </c>
      <c r="O14" s="29">
        <v>0.7303</v>
      </c>
      <c r="P14" s="36">
        <v>34.39</v>
      </c>
      <c r="Q14" s="30">
        <v>8211</v>
      </c>
      <c r="R14" s="36">
        <v>38.1</v>
      </c>
      <c r="S14" s="31">
        <v>9097</v>
      </c>
      <c r="T14" s="31">
        <v>48.93</v>
      </c>
      <c r="U14" s="31"/>
      <c r="V14" s="31"/>
      <c r="W14" s="33"/>
      <c r="X14" s="31"/>
      <c r="Y14" s="31"/>
      <c r="AA14" s="10">
        <f aca="true" t="shared" si="0" ref="AA14:AA22">SUM(C14:N14)</f>
        <v>99.99990000000001</v>
      </c>
      <c r="AB14" s="11" t="str">
        <f>IF(AA14=100,"ОК"," ")</f>
        <v> </v>
      </c>
    </row>
    <row r="15" spans="2:28" s="9" customFormat="1" ht="12.75">
      <c r="B15" s="28">
        <v>42417</v>
      </c>
      <c r="C15" s="29">
        <v>92.2564</v>
      </c>
      <c r="D15" s="29">
        <v>3.7971</v>
      </c>
      <c r="E15" s="29">
        <v>0.9682</v>
      </c>
      <c r="F15" s="29">
        <v>0.1154</v>
      </c>
      <c r="G15" s="29">
        <v>0.1646</v>
      </c>
      <c r="H15" s="29">
        <v>0.0037</v>
      </c>
      <c r="I15" s="29">
        <v>0.0367</v>
      </c>
      <c r="J15" s="29">
        <v>0.03</v>
      </c>
      <c r="K15" s="29">
        <v>0.0402</v>
      </c>
      <c r="L15" s="29">
        <v>0.0057</v>
      </c>
      <c r="M15" s="29">
        <v>1.2237</v>
      </c>
      <c r="N15" s="29">
        <v>1.3585</v>
      </c>
      <c r="O15" s="29">
        <v>0.7316</v>
      </c>
      <c r="P15" s="36">
        <v>34.41</v>
      </c>
      <c r="Q15" s="30">
        <v>8216</v>
      </c>
      <c r="R15" s="36">
        <v>38.1</v>
      </c>
      <c r="S15" s="31">
        <v>9101</v>
      </c>
      <c r="T15" s="31">
        <v>48.92</v>
      </c>
      <c r="U15" s="31"/>
      <c r="V15" s="31"/>
      <c r="W15" s="37" t="s">
        <v>50</v>
      </c>
      <c r="X15" s="31" t="s">
        <v>50</v>
      </c>
      <c r="Y15" s="31" t="s">
        <v>50</v>
      </c>
      <c r="AA15" s="10">
        <f t="shared" si="0"/>
        <v>100.00019999999998</v>
      </c>
      <c r="AB15" s="11" t="str">
        <f>IF(AA15=100,"ОК"," ")</f>
        <v> </v>
      </c>
    </row>
    <row r="16" spans="2:28" s="9" customFormat="1" ht="12.75">
      <c r="B16" s="28">
        <v>42419</v>
      </c>
      <c r="C16" s="29">
        <v>93.5254</v>
      </c>
      <c r="D16" s="29">
        <v>3.2452</v>
      </c>
      <c r="E16" s="29">
        <v>0.8718</v>
      </c>
      <c r="F16" s="29">
        <v>0.1133</v>
      </c>
      <c r="G16" s="29">
        <v>0.1486</v>
      </c>
      <c r="H16" s="29">
        <v>0.0042</v>
      </c>
      <c r="I16" s="29">
        <v>0.0328</v>
      </c>
      <c r="J16" s="29">
        <v>0.0266</v>
      </c>
      <c r="K16" s="29">
        <v>0.0386</v>
      </c>
      <c r="L16" s="29">
        <v>0.006</v>
      </c>
      <c r="M16" s="29">
        <v>1.033</v>
      </c>
      <c r="N16" s="29">
        <v>0.9546</v>
      </c>
      <c r="O16" s="29">
        <v>0.721</v>
      </c>
      <c r="P16" s="36">
        <v>34.39</v>
      </c>
      <c r="Q16" s="30">
        <v>8211</v>
      </c>
      <c r="R16" s="36">
        <v>38.09</v>
      </c>
      <c r="S16" s="31">
        <v>9098</v>
      </c>
      <c r="T16" s="31">
        <v>49.26</v>
      </c>
      <c r="U16" s="31"/>
      <c r="V16" s="31"/>
      <c r="W16" s="34"/>
      <c r="X16" s="31"/>
      <c r="Y16" s="31"/>
      <c r="AA16" s="10">
        <f t="shared" si="0"/>
        <v>100.00009999999999</v>
      </c>
      <c r="AB16" s="11" t="str">
        <f>IF(AA16=100,"ОК"," ")</f>
        <v> </v>
      </c>
    </row>
    <row r="17" spans="2:28" s="9" customFormat="1" ht="12.75">
      <c r="B17" s="28">
        <v>42424</v>
      </c>
      <c r="C17" s="29">
        <v>92.582</v>
      </c>
      <c r="D17" s="29">
        <v>3.6277</v>
      </c>
      <c r="E17" s="29">
        <v>0.9333</v>
      </c>
      <c r="F17" s="29">
        <v>0.1122</v>
      </c>
      <c r="G17" s="29">
        <v>0.1604</v>
      </c>
      <c r="H17" s="29">
        <v>0.0036</v>
      </c>
      <c r="I17" s="29">
        <v>0.0366</v>
      </c>
      <c r="J17" s="29">
        <v>0.0304</v>
      </c>
      <c r="K17" s="29">
        <v>0.0456</v>
      </c>
      <c r="L17" s="29">
        <v>0.0057</v>
      </c>
      <c r="M17" s="29">
        <v>1.1867</v>
      </c>
      <c r="N17" s="29">
        <v>1.2757</v>
      </c>
      <c r="O17" s="29">
        <v>0.7291</v>
      </c>
      <c r="P17" s="36">
        <v>34.38</v>
      </c>
      <c r="Q17" s="30">
        <v>8211</v>
      </c>
      <c r="R17" s="36">
        <v>38.08</v>
      </c>
      <c r="S17" s="31">
        <v>9096</v>
      </c>
      <c r="T17" s="31">
        <v>48.98</v>
      </c>
      <c r="U17" s="31"/>
      <c r="V17" s="31"/>
      <c r="W17" s="35"/>
      <c r="X17" s="31"/>
      <c r="Y17" s="31"/>
      <c r="AA17" s="10">
        <f t="shared" si="0"/>
        <v>99.99990000000001</v>
      </c>
      <c r="AB17" s="11" t="str">
        <f>IF(AA17=100,"ОК"," ")</f>
        <v> </v>
      </c>
    </row>
    <row r="18" spans="2:28" s="9" customFormat="1" ht="12.75">
      <c r="B18" s="28">
        <v>42427</v>
      </c>
      <c r="C18" s="29">
        <v>92.6559</v>
      </c>
      <c r="D18" s="29">
        <v>3.5835</v>
      </c>
      <c r="E18" s="29">
        <v>0.9192</v>
      </c>
      <c r="F18" s="29">
        <v>0.1109</v>
      </c>
      <c r="G18" s="29">
        <v>0.1601</v>
      </c>
      <c r="H18" s="29">
        <v>0.004</v>
      </c>
      <c r="I18" s="29">
        <v>0.0373</v>
      </c>
      <c r="J18" s="29">
        <v>0.0313</v>
      </c>
      <c r="K18" s="29">
        <v>0.0427</v>
      </c>
      <c r="L18" s="29">
        <v>0.0058</v>
      </c>
      <c r="M18" s="29">
        <v>1.1892</v>
      </c>
      <c r="N18" s="29">
        <v>1.2601</v>
      </c>
      <c r="O18" s="29">
        <v>0.7284</v>
      </c>
      <c r="P18" s="36">
        <v>34.37</v>
      </c>
      <c r="Q18" s="30">
        <v>8207</v>
      </c>
      <c r="R18" s="36">
        <v>38.07</v>
      </c>
      <c r="S18" s="31">
        <v>9092</v>
      </c>
      <c r="T18" s="31">
        <v>48.97</v>
      </c>
      <c r="U18" s="31"/>
      <c r="V18" s="31"/>
      <c r="W18" s="35"/>
      <c r="X18" s="31"/>
      <c r="Y18" s="31"/>
      <c r="AA18" s="10">
        <f t="shared" si="0"/>
        <v>100</v>
      </c>
      <c r="AB18" s="11"/>
    </row>
    <row r="19" spans="2:28" s="9" customFormat="1" ht="12.75">
      <c r="B19" s="28">
        <v>42428</v>
      </c>
      <c r="C19" s="29">
        <v>92.5887</v>
      </c>
      <c r="D19" s="29">
        <v>3.6088</v>
      </c>
      <c r="E19" s="29">
        <v>0.9293</v>
      </c>
      <c r="F19" s="29">
        <v>0.1112</v>
      </c>
      <c r="G19" s="29">
        <v>0.1607</v>
      </c>
      <c r="H19" s="29">
        <v>0.0042</v>
      </c>
      <c r="I19" s="29">
        <v>0.0377</v>
      </c>
      <c r="J19" s="29">
        <v>0.0315</v>
      </c>
      <c r="K19" s="29">
        <v>0.0526</v>
      </c>
      <c r="L19" s="29">
        <v>0.0059</v>
      </c>
      <c r="M19" s="29">
        <v>1.1992</v>
      </c>
      <c r="N19" s="29">
        <v>1.2703</v>
      </c>
      <c r="O19" s="29">
        <v>0.7292</v>
      </c>
      <c r="P19" s="36">
        <v>34.39</v>
      </c>
      <c r="Q19" s="30">
        <v>8211</v>
      </c>
      <c r="R19" s="36">
        <v>38.09</v>
      </c>
      <c r="S19" s="31">
        <v>9097</v>
      </c>
      <c r="T19" s="31">
        <v>48.97</v>
      </c>
      <c r="U19" s="31"/>
      <c r="V19" s="31"/>
      <c r="W19" s="35"/>
      <c r="X19" s="31"/>
      <c r="Y19" s="31"/>
      <c r="AA19" s="10">
        <f t="shared" si="0"/>
        <v>100.0001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21"/>
      <c r="AA23" s="5"/>
      <c r="AB23" s="6"/>
      <c r="AC23"/>
    </row>
    <row r="24" spans="3:24" ht="12.7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39</v>
      </c>
      <c r="D26" s="22"/>
      <c r="E26" s="22"/>
      <c r="F26" s="22"/>
      <c r="G26" s="27"/>
      <c r="H26" s="27" t="s">
        <v>44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37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38</v>
      </c>
      <c r="D28" s="25"/>
      <c r="E28" s="25"/>
      <c r="F28" s="25"/>
      <c r="G28" s="25"/>
      <c r="H28" s="27" t="s">
        <v>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40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H10:H12"/>
    <mergeCell ref="L10:L12"/>
    <mergeCell ref="P10:P12"/>
    <mergeCell ref="G10:G12"/>
    <mergeCell ref="C24:X24"/>
    <mergeCell ref="B23:X23"/>
    <mergeCell ref="U9:U12"/>
    <mergeCell ref="V9:V12"/>
    <mergeCell ref="B9:B12"/>
    <mergeCell ref="Q10:Q12"/>
    <mergeCell ref="E10:E12"/>
    <mergeCell ref="F10:F12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2016-03-01T07:15:18Z</cp:lastPrinted>
  <dcterms:created xsi:type="dcterms:W3CDTF">2010-01-29T08:37:16Z</dcterms:created>
  <dcterms:modified xsi:type="dcterms:W3CDTF">2016-03-02T08:02:08Z</dcterms:modified>
  <cp:category/>
  <cp:version/>
  <cp:contentType/>
  <cp:contentStatus/>
</cp:coreProperties>
</file>