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<sst xmlns="http://schemas.openxmlformats.org/spreadsheetml/2006/main" count="61" uniqueCount="56">
  <si>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</si>
  <si>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</si>
  <si>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</si>
  <si>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</si>
  <si>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</si>
  <si>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</si>
  <si>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</si>
  <si>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</si>
  <si>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</si>
  <si>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</si>
  <si>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</si>
  <si>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</si>
  <si>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</si>
  <si>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</si>
  <si>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</si>
  <si>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</si>
  <si>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</si>
  <si>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</si>
  <si>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</si>
  <si>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</si>
  <si>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</si>
  <si>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</si>
  <si>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</si>
  <si>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</si>
  <si>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</si>
  <si>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</si>
  <si>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</si>
  <si>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</si>
  <si>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</si>
  <si>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</si>
  <si>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</si>
  <si>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</si>
  <si>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</si>
  <si>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</si>
  <si>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</si>
  <si>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</si>
  <si>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</si>
  <si>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</si>
  <si>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</si>
  <si>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</si>
  <si>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02.02.</t>
  </si>
  <si>
    <t>09.02.</t>
  </si>
  <si>
    <t>16.02.</t>
  </si>
  <si>
    <t>23.02.</t>
  </si>
  <si>
    <t>не вияв.</t>
  </si>
  <si>
    <t>Рогатинського  ПМ Тернопільського ЛВУМГ</t>
  </si>
  <si>
    <r>
      <t xml:space="preserve">Свідоцтво про атестацію </t>
    </r>
    <r>
      <rPr>
        <b/>
        <sz val="8"/>
        <rFont val="Arial"/>
        <family val="2"/>
      </rPr>
      <t>№ __РЛ 156/15__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___14.12.2020__р.</t>
    </r>
  </si>
  <si>
    <t xml:space="preserve">Головний інженер </t>
  </si>
  <si>
    <t>Таратапа Я.І.</t>
  </si>
  <si>
    <t xml:space="preserve">Хімік II кат. </t>
  </si>
  <si>
    <t>Снігур О.Б.</t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</si>
  <si>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_____</t>
    </r>
    <r>
      <rPr>
        <b/>
        <sz val="10"/>
        <rFont val="Arial"/>
        <family val="2"/>
      </rPr>
      <t xml:space="preserve">Торжок-Долина </t>
    </r>
    <r>
      <rPr>
        <sz val="10"/>
        <rFont val="Arial"/>
        <family val="2"/>
      </rPr>
      <t xml:space="preserve">______________________за період </t>
    </r>
    <r>
      <rPr>
        <b/>
        <sz val="10"/>
        <rFont val="Arial"/>
        <family val="2"/>
      </rPr>
      <t xml:space="preserve"> з  1.02.2016р.  по  29.02.2016р.</t>
    </r>
  </si>
  <si>
    <r>
      <rPr>
        <i/>
        <sz val="10"/>
        <rFont val="Arial"/>
        <family val="2"/>
      </rPr>
      <t>переданого</t>
    </r>
    <r>
      <rPr>
        <sz val="10"/>
        <rFont val="Arial"/>
        <family val="2"/>
      </rPr>
      <t>__</t>
    </r>
    <r>
      <rPr>
        <b/>
        <sz val="10"/>
        <rFont val="Arial"/>
        <family val="2"/>
      </rPr>
      <t>Тернопільським  ЛВУМГ  ГКС Рогатин</t>
    </r>
    <r>
      <rPr>
        <sz val="10"/>
        <rFont val="Arial"/>
        <family val="2"/>
      </rPr>
      <t xml:space="preserve">  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__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>___    перелік ГРС, на які поширюються результати контролю  на ГРС Чаргів,                             ГРС Озеряни, ГВС Чагрів 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</si>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</sst>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179" fontId="1" fillId="33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"/>
  <sheetViews>
    <sheetView tabSelected="1" view="pageBreakPreview" zoomScale="90" zoomScaleSheetLayoutView="90" workbookViewId="0" topLeftCell="K4">
      <selection activeCell="Q10" sqref="Q10:Q12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15" width="7.125" style="0" customWidth="1"/>
    <col min="16" max="16" width="8.625" style="0" customWidth="1"/>
    <col min="17" max="17" width="7.875" style="0" customWidth="1"/>
    <col min="18" max="18" width="10.125" style="0" customWidth="1"/>
    <col min="19" max="19" width="8.75390625" style="0" customWidth="1"/>
    <col min="20" max="20" width="9.00390625" style="0" customWidth="1"/>
    <col min="21" max="22" width="4.0039062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6" t="s">
        <v>34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33" customHeight="1">
      <c r="B7" s="65" t="s">
        <v>52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46" t="s">
        <v>19</v>
      </c>
      <c r="C9" s="69" t="s">
        <v>35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9" t="s">
        <v>36</v>
      </c>
      <c r="P9" s="60"/>
      <c r="Q9" s="60"/>
      <c r="R9" s="61"/>
      <c r="S9" s="61"/>
      <c r="T9" s="62"/>
      <c r="U9" s="40" t="s">
        <v>32</v>
      </c>
      <c r="V9" s="43" t="s">
        <v>33</v>
      </c>
      <c r="W9" s="58" t="s">
        <v>53</v>
      </c>
      <c r="X9" s="58" t="s">
        <v>54</v>
      </c>
      <c r="Y9" s="58" t="s">
        <v>55</v>
      </c>
      <c r="Z9" s="4"/>
      <c r="AB9" s="7"/>
      <c r="AC9"/>
    </row>
    <row r="10" spans="2:29" ht="48.75" customHeight="1">
      <c r="B10" s="47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49" t="s">
        <v>30</v>
      </c>
      <c r="N10" s="49" t="s">
        <v>31</v>
      </c>
      <c r="O10" s="49" t="s">
        <v>13</v>
      </c>
      <c r="P10" s="53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41"/>
      <c r="V10" s="44"/>
      <c r="W10" s="58"/>
      <c r="X10" s="58"/>
      <c r="Y10" s="58"/>
      <c r="Z10" s="4"/>
      <c r="AB10" s="7"/>
      <c r="AC10"/>
    </row>
    <row r="11" spans="2:29" ht="15.75" customHeight="1">
      <c r="B11" s="4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4"/>
      <c r="N11" s="44"/>
      <c r="O11" s="44"/>
      <c r="P11" s="54"/>
      <c r="Q11" s="50"/>
      <c r="R11" s="44"/>
      <c r="S11" s="44"/>
      <c r="T11" s="44"/>
      <c r="U11" s="41"/>
      <c r="V11" s="44"/>
      <c r="W11" s="58"/>
      <c r="X11" s="58"/>
      <c r="Y11" s="58"/>
      <c r="Z11" s="4"/>
      <c r="AB11" s="7"/>
      <c r="AC11"/>
    </row>
    <row r="12" spans="2:29" ht="27" customHeight="1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/>
      <c r="N12" s="45"/>
      <c r="O12" s="45"/>
      <c r="P12" s="55"/>
      <c r="Q12" s="51"/>
      <c r="R12" s="45"/>
      <c r="S12" s="45"/>
      <c r="T12" s="45"/>
      <c r="U12" s="42"/>
      <c r="V12" s="45"/>
      <c r="W12" s="58"/>
      <c r="X12" s="58"/>
      <c r="Y12" s="58"/>
      <c r="Z12" s="4"/>
      <c r="AB12" s="7"/>
      <c r="AC12"/>
    </row>
    <row r="13" spans="2:28" s="29" customFormat="1" ht="33" customHeight="1">
      <c r="B13" s="37" t="s">
        <v>40</v>
      </c>
      <c r="C13" s="26">
        <v>95.3086</v>
      </c>
      <c r="D13" s="26">
        <v>2.6592</v>
      </c>
      <c r="E13" s="26">
        <v>0.5461</v>
      </c>
      <c r="F13" s="26">
        <v>0.083</v>
      </c>
      <c r="G13" s="26">
        <v>0.0843</v>
      </c>
      <c r="H13" s="26">
        <v>0.001</v>
      </c>
      <c r="I13" s="26">
        <v>0.0172</v>
      </c>
      <c r="J13" s="26">
        <v>0.0129</v>
      </c>
      <c r="K13" s="26">
        <v>0.0132</v>
      </c>
      <c r="L13" s="26">
        <v>0.0129</v>
      </c>
      <c r="M13" s="26">
        <v>0.8522</v>
      </c>
      <c r="N13" s="26">
        <v>0.4097</v>
      </c>
      <c r="O13" s="26">
        <v>0.7034</v>
      </c>
      <c r="P13" s="26">
        <v>34.1632</v>
      </c>
      <c r="Q13" s="35">
        <v>8161.5885</v>
      </c>
      <c r="R13" s="26">
        <v>37.863</v>
      </c>
      <c r="S13" s="27">
        <v>9043.41</v>
      </c>
      <c r="T13" s="27">
        <v>49.5721</v>
      </c>
      <c r="U13" s="27"/>
      <c r="V13" s="27"/>
      <c r="W13" s="28"/>
      <c r="X13" s="27"/>
      <c r="Y13" s="27"/>
      <c r="AA13" s="30">
        <f>SUM(C13:N13)</f>
        <v>100.0003</v>
      </c>
      <c r="AB13" s="22" t="str">
        <f>IF(AA13=100,"ОК"," ")</f>
        <v> </v>
      </c>
    </row>
    <row r="14" spans="2:28" s="29" customFormat="1" ht="32.25" customHeight="1">
      <c r="B14" s="37" t="s">
        <v>41</v>
      </c>
      <c r="C14" s="26">
        <v>95.2931</v>
      </c>
      <c r="D14" s="26">
        <v>2.6921</v>
      </c>
      <c r="E14" s="26">
        <v>0.5571</v>
      </c>
      <c r="F14" s="26">
        <v>0.0838</v>
      </c>
      <c r="G14" s="26">
        <v>0.0862</v>
      </c>
      <c r="H14" s="26">
        <v>0</v>
      </c>
      <c r="I14" s="26">
        <v>0.0175</v>
      </c>
      <c r="J14" s="26">
        <v>0.0132</v>
      </c>
      <c r="K14" s="26">
        <v>0.0063</v>
      </c>
      <c r="L14" s="26">
        <v>0.008</v>
      </c>
      <c r="M14" s="26">
        <v>0.8017</v>
      </c>
      <c r="N14" s="26">
        <v>0.4408</v>
      </c>
      <c r="O14" s="26">
        <v>0.7036</v>
      </c>
      <c r="P14" s="26">
        <v>34.1791</v>
      </c>
      <c r="Q14" s="36">
        <v>8165.387</v>
      </c>
      <c r="R14" s="34">
        <v>37.8804</v>
      </c>
      <c r="S14" s="31">
        <v>9047.57</v>
      </c>
      <c r="T14" s="27">
        <v>49.5859</v>
      </c>
      <c r="U14" s="27"/>
      <c r="V14" s="27"/>
      <c r="W14" s="25" t="s">
        <v>44</v>
      </c>
      <c r="X14" s="25" t="s">
        <v>44</v>
      </c>
      <c r="Y14" s="25" t="s">
        <v>44</v>
      </c>
      <c r="AA14" s="30">
        <f>SUM(C14:N14)</f>
        <v>99.99979999999998</v>
      </c>
      <c r="AB14" s="22"/>
    </row>
    <row r="15" spans="2:28" s="29" customFormat="1" ht="34.5" customHeight="1">
      <c r="B15" s="32" t="s">
        <v>42</v>
      </c>
      <c r="C15" s="26">
        <v>95.1113</v>
      </c>
      <c r="D15" s="26">
        <v>2.756</v>
      </c>
      <c r="E15" s="26">
        <v>0.5747</v>
      </c>
      <c r="F15" s="26">
        <v>0.0853</v>
      </c>
      <c r="G15" s="26">
        <v>0.0886</v>
      </c>
      <c r="H15" s="26">
        <v>0.001</v>
      </c>
      <c r="I15" s="26">
        <v>0.0188</v>
      </c>
      <c r="J15" s="26">
        <v>0.0139</v>
      </c>
      <c r="K15" s="26">
        <v>0.0106</v>
      </c>
      <c r="L15" s="26">
        <v>0.0098</v>
      </c>
      <c r="M15" s="26">
        <v>0.844</v>
      </c>
      <c r="N15" s="26">
        <v>0.4865</v>
      </c>
      <c r="O15" s="26">
        <v>0.7052</v>
      </c>
      <c r="P15" s="26">
        <v>34.1859</v>
      </c>
      <c r="Q15" s="36">
        <v>8167.0115</v>
      </c>
      <c r="R15" s="34">
        <v>37.8862</v>
      </c>
      <c r="S15" s="31">
        <v>9048.97</v>
      </c>
      <c r="T15" s="27">
        <v>49.5382</v>
      </c>
      <c r="U15" s="27"/>
      <c r="V15" s="27"/>
      <c r="W15" s="27"/>
      <c r="X15" s="27"/>
      <c r="Y15" s="26"/>
      <c r="AA15" s="30">
        <f>SUM(C15:N15)</f>
        <v>100.00050000000002</v>
      </c>
      <c r="AB15" s="22" t="str">
        <f>IF(AA15=100,"ОК"," ")</f>
        <v> </v>
      </c>
    </row>
    <row r="16" spans="2:28" s="29" customFormat="1" ht="29.25" customHeight="1">
      <c r="B16" s="32" t="s">
        <v>43</v>
      </c>
      <c r="C16" s="26">
        <v>94.8284</v>
      </c>
      <c r="D16" s="26">
        <v>2.8145</v>
      </c>
      <c r="E16" s="26">
        <v>0.6125</v>
      </c>
      <c r="F16" s="26">
        <v>0.0858</v>
      </c>
      <c r="G16" s="26">
        <v>0.0971</v>
      </c>
      <c r="H16" s="26">
        <v>0.001</v>
      </c>
      <c r="I16" s="26">
        <v>0.0216</v>
      </c>
      <c r="J16" s="26">
        <v>0.0165</v>
      </c>
      <c r="K16" s="26">
        <v>0.0063</v>
      </c>
      <c r="L16" s="26">
        <v>0.0086</v>
      </c>
      <c r="M16" s="26">
        <v>0.926</v>
      </c>
      <c r="N16" s="26">
        <v>0.5821</v>
      </c>
      <c r="O16" s="26">
        <v>0.7077</v>
      </c>
      <c r="P16" s="26">
        <v>34.169</v>
      </c>
      <c r="Q16" s="35">
        <v>8162.9741</v>
      </c>
      <c r="R16" s="26">
        <v>37.8659</v>
      </c>
      <c r="S16" s="27">
        <v>9044.11</v>
      </c>
      <c r="T16" s="27">
        <v>49.4253</v>
      </c>
      <c r="U16" s="27"/>
      <c r="V16" s="27"/>
      <c r="W16" s="33"/>
      <c r="X16" s="27"/>
      <c r="Y16" s="26"/>
      <c r="AA16" s="30">
        <f>SUM(C16:N16)</f>
        <v>100.0004</v>
      </c>
      <c r="AB16" s="22"/>
    </row>
    <row r="17" spans="2:29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8"/>
      <c r="AA17" s="5"/>
      <c r="AB17" s="6"/>
      <c r="AC17"/>
    </row>
    <row r="18" spans="3:24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23" t="s">
        <v>47</v>
      </c>
      <c r="D20" s="24"/>
      <c r="E20" s="24"/>
      <c r="F20" s="24"/>
      <c r="G20" s="24"/>
      <c r="H20" s="24"/>
      <c r="I20" s="24"/>
      <c r="J20" s="24"/>
      <c r="K20" s="24" t="s">
        <v>48</v>
      </c>
      <c r="L20" s="24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37</v>
      </c>
      <c r="L21" s="2" t="s">
        <v>0</v>
      </c>
      <c r="N21" s="2" t="s">
        <v>1</v>
      </c>
      <c r="T21" s="2" t="s">
        <v>2</v>
      </c>
      <c r="U21" s="2"/>
      <c r="V21" s="2"/>
    </row>
    <row r="22" spans="3:20" ht="18" customHeight="1">
      <c r="C22" s="23" t="s">
        <v>49</v>
      </c>
      <c r="D22" s="24"/>
      <c r="E22" s="24"/>
      <c r="F22" s="24"/>
      <c r="G22" s="24"/>
      <c r="H22" s="24"/>
      <c r="I22" s="24"/>
      <c r="J22" s="24"/>
      <c r="K22" s="24" t="s">
        <v>50</v>
      </c>
      <c r="L22" s="24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38</v>
      </c>
      <c r="L23" s="2" t="s">
        <v>0</v>
      </c>
      <c r="N23" s="2" t="s">
        <v>1</v>
      </c>
      <c r="T23" s="2" t="s">
        <v>2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C18:X18"/>
    <mergeCell ref="B17:X17"/>
    <mergeCell ref="U9:U12"/>
    <mergeCell ref="V9:V12"/>
    <mergeCell ref="B9:B12"/>
    <mergeCell ref="Q10:Q12"/>
    <mergeCell ref="S10:S12"/>
    <mergeCell ref="T10:T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Климовец Галина Васильевна</cp:lastModifiedBy>
  <cp:lastPrinted>2016-02-02T08:18:45Z</cp:lastPrinted>
  <dcterms:created xsi:type="dcterms:W3CDTF">2010-01-29T08:37:16Z</dcterms:created>
  <dcterms:modified xsi:type="dcterms:W3CDTF">2016-03-03T06:45:24Z</dcterms:modified>
  <cp:category/>
  <cp:version/>
  <cp:contentType/>
  <cp:contentStatus/>
</cp:coreProperties>
</file>