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'Лист1'!$A$1:$V$26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<sst xmlns="http://schemas.openxmlformats.org/spreadsheetml/2006/main" count="47" uniqueCount="46">
  <si>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</si>
  <si>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</si>
  <si>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</si>
  <si>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</si>
  <si>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</si>
  <si>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</si>
  <si>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</si>
  <si>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</si>
  <si>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</si>
  <si>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</si>
  <si>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</si>
  <si>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</si>
  <si>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</si>
  <si>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</si>
  <si>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</si>
  <si>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</si>
  <si>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</si>
  <si>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</si>
  <si>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</si>
  <si>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</si>
  <si>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</si>
  <si>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</si>
  <si>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</si>
  <si>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</si>
  <si>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</si>
  <si>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</si>
  <si>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</si>
  <si>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</si>
  <si>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</si>
  <si>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</si>
  <si>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</si>
  <si>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</si>
  <si>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</si>
  <si>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</si>
  <si>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</si>
  <si>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</si>
  <si>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</si>
  <si>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з газопроводу "Союз" за період з 1.02.2016 р.  по  09.03.2016 р.</t>
  </si>
  <si>
    <t>Свідоцтво про атестацію № ІФ 760 дійсне до  12 червня 2019 р.</t>
  </si>
  <si>
    <t>н-бутан н-C4</t>
  </si>
  <si>
    <t>на ГРС-Братишів, ГРС-Осмолода, ГРС-Ясень</t>
  </si>
  <si>
    <t>Головний інженер Богородчанського ЛВУМГ</t>
  </si>
  <si>
    <t xml:space="preserve">В. Опацький </t>
  </si>
  <si>
    <t>04.03.2016 р.</t>
  </si>
  <si>
    <t>Хімік  ВХАЛ Богородчанського ЛВУМГ</t>
  </si>
  <si>
    <t>Н.Сапіжак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</si>
</sst>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view="pageBreakPreview" zoomScaleSheetLayoutView="100" workbookViewId="0" topLeftCell="A10">
      <selection activeCell="C23" sqref="C23:S25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50390625" style="0" customWidth="1"/>
    <col min="4" max="15" width="7.125" style="0" customWidth="1"/>
    <col min="16" max="16" width="7.875" style="0" customWidth="1"/>
    <col min="17" max="17" width="7.625" style="0" customWidth="1"/>
    <col min="18" max="18" width="7.125" style="0" customWidth="1"/>
    <col min="19" max="19" width="6.00390625" style="0" customWidth="1"/>
    <col min="20" max="20" width="9.50390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3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3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54"/>
      <c r="U2" s="55"/>
      <c r="V2" s="55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3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3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38</v>
      </c>
      <c r="C5" s="8"/>
      <c r="D5" s="8"/>
      <c r="E5" s="8"/>
      <c r="F5" s="8"/>
      <c r="G5" s="8"/>
      <c r="H5" s="3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7" t="s">
        <v>30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2:24" ht="21.75" customHeight="1">
      <c r="B7" s="56" t="s">
        <v>35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4"/>
      <c r="X7" s="4"/>
    </row>
    <row r="8" spans="2:24" ht="42" customHeight="1">
      <c r="B8" s="56" t="s">
        <v>40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4"/>
      <c r="X8" s="4"/>
    </row>
    <row r="9" spans="2:24" ht="18" customHeight="1">
      <c r="B9" s="57" t="s">
        <v>37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4"/>
      <c r="X9" s="4"/>
    </row>
    <row r="10" spans="2:26" ht="32.25" customHeight="1">
      <c r="B10" s="63" t="s">
        <v>14</v>
      </c>
      <c r="C10" s="69" t="s">
        <v>31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48" t="s">
        <v>32</v>
      </c>
      <c r="P10" s="49"/>
      <c r="Q10" s="49"/>
      <c r="R10" s="50"/>
      <c r="S10" s="60" t="s">
        <v>29</v>
      </c>
      <c r="T10" s="44" t="s">
        <v>26</v>
      </c>
      <c r="U10" s="44" t="s">
        <v>27</v>
      </c>
      <c r="V10" s="44" t="s">
        <v>28</v>
      </c>
      <c r="W10" s="4"/>
      <c r="Y10" s="7"/>
      <c r="Z10"/>
    </row>
    <row r="11" spans="2:26" ht="48.75" customHeight="1">
      <c r="B11" s="64"/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39</v>
      </c>
      <c r="H11" s="51" t="s">
        <v>19</v>
      </c>
      <c r="I11" s="51" t="s">
        <v>20</v>
      </c>
      <c r="J11" s="51" t="s">
        <v>21</v>
      </c>
      <c r="K11" s="51" t="s">
        <v>22</v>
      </c>
      <c r="L11" s="51" t="s">
        <v>23</v>
      </c>
      <c r="M11" s="51" t="s">
        <v>24</v>
      </c>
      <c r="N11" s="51" t="s">
        <v>25</v>
      </c>
      <c r="O11" s="51" t="s">
        <v>10</v>
      </c>
      <c r="P11" s="66" t="s">
        <v>11</v>
      </c>
      <c r="Q11" s="51" t="s">
        <v>12</v>
      </c>
      <c r="R11" s="51" t="s">
        <v>13</v>
      </c>
      <c r="S11" s="61"/>
      <c r="T11" s="45"/>
      <c r="U11" s="45"/>
      <c r="V11" s="45"/>
      <c r="W11" s="4"/>
      <c r="Y11" s="7"/>
      <c r="Z11"/>
    </row>
    <row r="12" spans="2:26" ht="15.75" customHeight="1">
      <c r="B12" s="6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67"/>
      <c r="Q12" s="52"/>
      <c r="R12" s="52"/>
      <c r="S12" s="61"/>
      <c r="T12" s="45"/>
      <c r="U12" s="45"/>
      <c r="V12" s="45"/>
      <c r="W12" s="4"/>
      <c r="Y12" s="7"/>
      <c r="Z12"/>
    </row>
    <row r="13" spans="2:26" ht="21" customHeight="1">
      <c r="B13" s="65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68"/>
      <c r="Q13" s="53"/>
      <c r="R13" s="53"/>
      <c r="S13" s="62"/>
      <c r="T13" s="46"/>
      <c r="U13" s="46"/>
      <c r="V13" s="46"/>
      <c r="W13" s="4"/>
      <c r="Y13" s="7"/>
      <c r="Z13"/>
    </row>
    <row r="14" spans="2:25" s="11" customFormat="1" ht="12.75" customHeight="1">
      <c r="B14" s="33">
        <v>1</v>
      </c>
      <c r="C14" s="36">
        <v>95.9977</v>
      </c>
      <c r="D14" s="36">
        <v>2.2028</v>
      </c>
      <c r="E14" s="36">
        <v>0.701</v>
      </c>
      <c r="F14" s="36">
        <v>0.1123</v>
      </c>
      <c r="G14" s="36">
        <v>0.111</v>
      </c>
      <c r="H14" s="36">
        <v>0.001</v>
      </c>
      <c r="I14" s="36">
        <v>0.0216</v>
      </c>
      <c r="J14" s="36">
        <v>0.0152</v>
      </c>
      <c r="K14" s="36">
        <v>0.0104</v>
      </c>
      <c r="L14" s="36">
        <v>0.0036</v>
      </c>
      <c r="M14" s="36">
        <v>0.6587</v>
      </c>
      <c r="N14" s="36">
        <v>0.1647</v>
      </c>
      <c r="O14" s="38">
        <v>0.6997</v>
      </c>
      <c r="P14" s="36">
        <v>34.3206</v>
      </c>
      <c r="Q14" s="43">
        <f>P14*1000/4.1868</f>
        <v>8197.334479793637</v>
      </c>
      <c r="R14" s="37">
        <v>49.9312</v>
      </c>
      <c r="S14" s="40">
        <v>-19.1</v>
      </c>
      <c r="T14" s="32" t="s">
        <v>36</v>
      </c>
      <c r="U14" s="9">
        <v>0.000108</v>
      </c>
      <c r="V14" s="9">
        <v>3.4E-05</v>
      </c>
      <c r="X14" s="35">
        <f aca="true" t="shared" si="0" ref="X14:X19">SUM(C14:N14)</f>
        <v>100</v>
      </c>
      <c r="Y14" s="12" t="str">
        <f aca="true" t="shared" si="1" ref="Y14:Y19">IF(X14=100,"ОК"," ")</f>
        <v>ОК</v>
      </c>
    </row>
    <row r="15" spans="2:25" s="11" customFormat="1" ht="12.75" customHeight="1">
      <c r="B15" s="33">
        <v>8</v>
      </c>
      <c r="C15" s="36">
        <v>96.0756</v>
      </c>
      <c r="D15" s="36">
        <v>2.1608</v>
      </c>
      <c r="E15" s="36">
        <v>0.6872</v>
      </c>
      <c r="F15" s="36">
        <v>0.1082</v>
      </c>
      <c r="G15" s="36">
        <v>0.1062</v>
      </c>
      <c r="H15" s="36">
        <v>0.0017</v>
      </c>
      <c r="I15" s="36">
        <v>0.0201</v>
      </c>
      <c r="J15" s="36">
        <v>0.0139</v>
      </c>
      <c r="K15" s="36">
        <v>0.0056</v>
      </c>
      <c r="L15" s="36">
        <v>0.0035</v>
      </c>
      <c r="M15" s="36">
        <v>0.6614</v>
      </c>
      <c r="N15" s="36">
        <v>0.1558</v>
      </c>
      <c r="O15" s="38">
        <v>0.6989</v>
      </c>
      <c r="P15" s="36">
        <v>34.2893</v>
      </c>
      <c r="Q15" s="43">
        <f>P15*1000/4.1868</f>
        <v>8189.858603229196</v>
      </c>
      <c r="R15" s="37">
        <v>49.9174</v>
      </c>
      <c r="S15" s="40">
        <v>-19.7</v>
      </c>
      <c r="T15" s="26"/>
      <c r="U15" s="9"/>
      <c r="V15" s="9"/>
      <c r="X15" s="35">
        <f t="shared" si="0"/>
        <v>100</v>
      </c>
      <c r="Y15" s="12" t="str">
        <f t="shared" si="1"/>
        <v>ОК</v>
      </c>
    </row>
    <row r="16" spans="2:25" s="11" customFormat="1" ht="12.75" customHeight="1">
      <c r="B16" s="33">
        <v>15</v>
      </c>
      <c r="C16" s="36">
        <v>95.7481</v>
      </c>
      <c r="D16" s="36">
        <v>2.3824</v>
      </c>
      <c r="E16" s="36">
        <v>0.7546</v>
      </c>
      <c r="F16" s="36">
        <v>0.1197</v>
      </c>
      <c r="G16" s="36">
        <v>0.1177</v>
      </c>
      <c r="H16" s="36">
        <v>0.0014</v>
      </c>
      <c r="I16" s="36">
        <v>0.0223</v>
      </c>
      <c r="J16" s="36">
        <v>0.0156</v>
      </c>
      <c r="K16" s="36">
        <v>0.0081</v>
      </c>
      <c r="L16" s="36">
        <v>0.0031</v>
      </c>
      <c r="M16" s="36">
        <v>0.6543</v>
      </c>
      <c r="N16" s="36">
        <v>0.1727</v>
      </c>
      <c r="O16" s="38">
        <v>0.7017</v>
      </c>
      <c r="P16" s="36">
        <v>34.4039</v>
      </c>
      <c r="Q16" s="43">
        <f>P16*1000/4.1868</f>
        <v>8217.230342982708</v>
      </c>
      <c r="R16" s="37">
        <v>49.978</v>
      </c>
      <c r="S16" s="41">
        <v>-19</v>
      </c>
      <c r="T16" s="14"/>
      <c r="U16" s="9"/>
      <c r="V16" s="9"/>
      <c r="X16" s="35">
        <f t="shared" si="0"/>
        <v>100.00000000000001</v>
      </c>
      <c r="Y16" s="12" t="str">
        <f t="shared" si="1"/>
        <v>ОК</v>
      </c>
    </row>
    <row r="17" spans="2:25" s="11" customFormat="1" ht="12.75" customHeight="1">
      <c r="B17" s="33">
        <v>22</v>
      </c>
      <c r="C17" s="36">
        <v>95.4928</v>
      </c>
      <c r="D17" s="36">
        <v>2.525</v>
      </c>
      <c r="E17" s="36">
        <v>0.8206</v>
      </c>
      <c r="F17" s="36">
        <v>0.1322</v>
      </c>
      <c r="G17" s="36">
        <v>0.1318</v>
      </c>
      <c r="H17" s="36">
        <v>0.0072</v>
      </c>
      <c r="I17" s="36">
        <v>0.0249</v>
      </c>
      <c r="J17" s="36">
        <v>0.0178</v>
      </c>
      <c r="K17" s="36">
        <v>0.0127</v>
      </c>
      <c r="L17" s="36">
        <v>0.0038</v>
      </c>
      <c r="M17" s="36">
        <v>0.646</v>
      </c>
      <c r="N17" s="36">
        <v>0.1882</v>
      </c>
      <c r="O17" s="38">
        <v>0.7043</v>
      </c>
      <c r="P17" s="36">
        <v>34.5098</v>
      </c>
      <c r="Q17" s="43">
        <f>P17*1000/4.1868</f>
        <v>8242.524123435558</v>
      </c>
      <c r="R17" s="37">
        <v>50.034</v>
      </c>
      <c r="S17" s="41">
        <v>-20</v>
      </c>
      <c r="T17" s="14"/>
      <c r="U17" s="9"/>
      <c r="V17" s="9"/>
      <c r="X17" s="35">
        <f t="shared" si="0"/>
        <v>100.00299999999999</v>
      </c>
      <c r="Y17" s="12" t="str">
        <f t="shared" si="1"/>
        <v> </v>
      </c>
    </row>
    <row r="18" spans="2:25" s="11" customFormat="1" ht="12.75" customHeight="1">
      <c r="B18" s="33">
        <v>29</v>
      </c>
      <c r="C18" s="36">
        <v>95.663</v>
      </c>
      <c r="D18" s="36">
        <v>2.4429</v>
      </c>
      <c r="E18" s="36">
        <v>0.7758</v>
      </c>
      <c r="F18" s="36">
        <v>0.1228</v>
      </c>
      <c r="G18" s="36">
        <v>0.1207</v>
      </c>
      <c r="H18" s="36">
        <v>0.0011</v>
      </c>
      <c r="I18" s="36">
        <v>0.0215</v>
      </c>
      <c r="J18" s="36">
        <v>0.0152</v>
      </c>
      <c r="K18" s="36">
        <v>0.0055</v>
      </c>
      <c r="L18" s="36">
        <v>0.0033</v>
      </c>
      <c r="M18" s="36">
        <v>0.6491</v>
      </c>
      <c r="N18" s="36">
        <v>0.1791</v>
      </c>
      <c r="O18" s="38">
        <v>0.7023</v>
      </c>
      <c r="P18" s="36">
        <v>34.4302</v>
      </c>
      <c r="Q18" s="43">
        <v>8223.511990064011</v>
      </c>
      <c r="R18" s="37">
        <v>49.9916</v>
      </c>
      <c r="S18" s="40">
        <v>-17.9</v>
      </c>
      <c r="T18" s="25"/>
      <c r="U18" s="9"/>
      <c r="V18" s="9"/>
      <c r="X18" s="35">
        <f t="shared" si="0"/>
        <v>99.99999999999999</v>
      </c>
      <c r="Y18" s="12" t="str">
        <f t="shared" si="1"/>
        <v>ОК</v>
      </c>
    </row>
    <row r="19" spans="2:25" s="11" customFormat="1" ht="12.75" customHeight="1">
      <c r="B19" s="3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9"/>
      <c r="P19" s="13"/>
      <c r="Q19" s="13"/>
      <c r="R19" s="9"/>
      <c r="S19" s="42"/>
      <c r="T19" s="10"/>
      <c r="U19" s="9"/>
      <c r="V19" s="13"/>
      <c r="X19" s="35">
        <f t="shared" si="0"/>
        <v>0</v>
      </c>
      <c r="Y19" s="12" t="str">
        <f t="shared" si="1"/>
        <v> </v>
      </c>
    </row>
    <row r="20" spans="2:26" ht="12.7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24"/>
      <c r="X20" s="5"/>
      <c r="Y20" s="6"/>
      <c r="Z20"/>
    </row>
    <row r="21" spans="3:21" ht="12.75" customHeight="1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3:21" ht="12.75" customHeigh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3"/>
      <c r="R22" s="23"/>
      <c r="S22" s="23"/>
      <c r="T22" s="23"/>
      <c r="U22" s="23"/>
    </row>
    <row r="23" spans="3:18" ht="12.75" customHeight="1">
      <c r="C23" s="29" t="s">
        <v>41</v>
      </c>
      <c r="D23" s="27"/>
      <c r="E23" s="27"/>
      <c r="F23" s="27"/>
      <c r="G23" s="27"/>
      <c r="H23" s="27"/>
      <c r="I23" s="27"/>
      <c r="J23" s="27"/>
      <c r="K23" s="27"/>
      <c r="L23" s="27"/>
      <c r="M23" s="27" t="s">
        <v>42</v>
      </c>
      <c r="N23" s="27"/>
      <c r="O23" s="27"/>
      <c r="P23" s="27"/>
      <c r="Q23" s="27"/>
      <c r="R23" s="27" t="s">
        <v>43</v>
      </c>
    </row>
    <row r="24" spans="3:19" ht="12.75" customHeight="1">
      <c r="C24" s="1"/>
      <c r="L24" s="2"/>
      <c r="N24" s="2"/>
      <c r="R24" s="2"/>
      <c r="S24" s="2"/>
    </row>
    <row r="25" spans="3:18" ht="18" customHeight="1">
      <c r="C25" s="29" t="s">
        <v>44</v>
      </c>
      <c r="D25" s="30"/>
      <c r="E25" s="30"/>
      <c r="F25" s="30"/>
      <c r="G25" s="30"/>
      <c r="H25" s="30"/>
      <c r="I25" s="30"/>
      <c r="J25" s="30"/>
      <c r="K25" s="30"/>
      <c r="L25" s="30"/>
      <c r="M25" s="30" t="s">
        <v>45</v>
      </c>
      <c r="N25" s="30"/>
      <c r="O25" s="30"/>
      <c r="P25" s="30"/>
      <c r="Q25" s="30"/>
      <c r="R25" s="30" t="s">
        <v>43</v>
      </c>
    </row>
    <row r="26" spans="3:19" ht="12.75">
      <c r="C26" s="1"/>
      <c r="L26" s="2"/>
      <c r="N26" s="2"/>
      <c r="R26" s="2"/>
      <c r="S26" s="2"/>
    </row>
    <row r="28" spans="3:22" ht="12.7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</sheetData>
  <sheetProtection/>
  <mergeCells count="30">
    <mergeCell ref="C21:U21"/>
    <mergeCell ref="B20:U20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5" t="s">
        <v>1</v>
      </c>
      <c r="C1" s="15"/>
      <c r="D1" s="19"/>
      <c r="E1" s="19"/>
      <c r="F1" s="19"/>
    </row>
    <row r="2" spans="2:6" ht="12.75">
      <c r="B2" s="15" t="s">
        <v>2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2.5">
      <c r="B4" s="16" t="s">
        <v>3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6.25">
      <c r="B6" s="15" t="s">
        <v>4</v>
      </c>
      <c r="C6" s="15"/>
      <c r="D6" s="19"/>
      <c r="E6" s="19" t="s">
        <v>5</v>
      </c>
      <c r="F6" s="19" t="s">
        <v>6</v>
      </c>
    </row>
    <row r="7" spans="2:6" ht="13.5" thickBot="1">
      <c r="B7" s="16"/>
      <c r="C7" s="16"/>
      <c r="D7" s="20"/>
      <c r="E7" s="20"/>
      <c r="F7" s="20"/>
    </row>
    <row r="8" spans="2:6" ht="39.75" thickBot="1">
      <c r="B8" s="17" t="s">
        <v>7</v>
      </c>
      <c r="C8" s="18"/>
      <c r="D8" s="21"/>
      <c r="E8" s="21">
        <v>14</v>
      </c>
      <c r="F8" s="22" t="s">
        <v>8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2016-03-02T14:34:29Z</dcterms:modified>
  <cp:category/>
  <cp:version/>
  <cp:contentType/>
  <cp:contentStatus/>
</cp:coreProperties>
</file>