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'Лист1'!$U$10</definedName>
    <definedName name="OLE_LINK3" localSheetId="0">'Лист1'!$V$9</definedName>
    <definedName name="OLE_LINK5" localSheetId="0">'Лист1'!#REF!</definedName>
    <definedName name="_xlnm.Print_Area" localSheetId="0">'Лист1'!$A$1:$W$23</definedName>
  </definedNames>
  <calcPr fullCalcOnLoad="1"/>
</workbook>
</file>

<file path=xl/sharedStrings.xml><?xml version="1.0" encoding="utf-8"?>
<sst xmlns="http://schemas.openxmlformats.org/spreadsheetml/2006/main" count="54" uniqueCount="50">
  <si>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</si>
  <si>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</si>
  <si>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</si>
  <si>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</si>
  <si>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</si>
  <si>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</si>
  <si>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</si>
  <si>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</si>
  <si>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</si>
  <si>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</si>
  <si>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</si>
  <si>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</si>
  <si>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</si>
  <si>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</si>
  <si>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</si>
  <si>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</si>
  <si>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</si>
  <si>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</si>
  <si>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</si>
  <si>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</si>
  <si>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</si>
  <si>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</si>
  <si>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</si>
  <si>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</si>
  <si>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</si>
  <si>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</si>
  <si>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</si>
  <si>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</si>
  <si>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</si>
  <si>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</si>
  <si>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</si>
  <si>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</si>
  <si>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</si>
  <si>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</si>
  <si>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</si>
  <si>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</si>
  <si>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Начальник Долинського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</si>
  <si>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Бойко В. Т.</t>
  </si>
  <si>
    <t>29.02.2016р.</t>
  </si>
  <si>
    <t xml:space="preserve">В. о. інженера - лаборанта 2 к.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</si>
  <si>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Тишківський М. Й.</t>
  </si>
  <si>
    <t xml:space="preserve">                                 підпис</t>
  </si>
  <si>
    <t>Філія "УМГ"Прикарпаттрансгаз"</t>
  </si>
  <si>
    <t xml:space="preserve">Долинське ЛВУМГ </t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</si>
  <si>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</si>
  <si>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</si>
  <si>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10"/>
        <rFont val="Arial"/>
        <family val="2"/>
      </rPr>
      <t>№ ІФ 757</t>
    </r>
    <r>
      <rPr>
        <sz val="10"/>
        <rFont val="Arial"/>
        <family val="2"/>
      </rPr>
      <t xml:space="preserve"> дійсне до </t>
    </r>
    <r>
      <rPr>
        <b/>
        <sz val="10"/>
        <rFont val="Arial"/>
        <family val="2"/>
      </rPr>
      <t xml:space="preserve"> 28.05.2019 р.</t>
    </r>
  </si>
  <si>
    <t>переданого Долинським ЛВУМГ та прийнятого ПАТ "Івано-Франківськгаз" 
на ГРС Калуш-2, ГРС Войнилів, ГРС Майдан</t>
  </si>
  <si>
    <t>з газопроводу "Угерсько-Івано-Франківськ-Чернівці" за період з 01.02.2016 року. по 29.02.2016 року</t>
  </si>
  <si>
    <t>число Воббе вище кКал/м³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</si>
</sst>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#,##0.0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5" fillId="0" borderId="15" xfId="0" applyFont="1" applyBorder="1" applyAlignment="1">
      <alignment/>
    </xf>
    <xf numFmtId="0" fontId="12" fillId="0" borderId="0" xfId="0" applyFont="1" applyAlignment="1">
      <alignment/>
    </xf>
    <xf numFmtId="17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5" fillId="0" borderId="10" xfId="0" applyFont="1" applyBorder="1" applyAlignment="1">
      <alignment horizontal="center" textRotation="90" wrapText="1"/>
    </xf>
    <xf numFmtId="0" fontId="0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5" fillId="0" borderId="16" xfId="0" applyFont="1" applyBorder="1" applyAlignment="1">
      <alignment horizontal="center" textRotation="90" wrapText="1"/>
    </xf>
    <xf numFmtId="0" fontId="12" fillId="0" borderId="0" xfId="0" applyFont="1" applyAlignment="1">
      <alignment horizontal="center"/>
    </xf>
    <xf numFmtId="0" fontId="5" fillId="0" borderId="17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textRotation="90" wrapText="1"/>
    </xf>
    <xf numFmtId="0" fontId="0" fillId="0" borderId="23" xfId="0" applyFont="1" applyBorder="1" applyAlignment="1">
      <alignment horizontal="center" textRotation="90" wrapText="1"/>
    </xf>
    <xf numFmtId="0" fontId="0" fillId="0" borderId="24" xfId="0" applyFont="1" applyBorder="1" applyAlignment="1">
      <alignment horizontal="center" textRotation="90" wrapText="1"/>
    </xf>
    <xf numFmtId="0" fontId="5" fillId="0" borderId="16" xfId="0" applyFont="1" applyBorder="1" applyAlignment="1">
      <alignment textRotation="90" wrapText="1"/>
    </xf>
    <xf numFmtId="0" fontId="5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25"/>
  <sheetViews>
    <sheetView tabSelected="1" view="pageBreakPreview" zoomScale="90" zoomScaleSheetLayoutView="90" workbookViewId="0" topLeftCell="A1">
      <selection activeCell="U16" sqref="U1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9" width="7.125" style="0" customWidth="1"/>
    <col min="20" max="20" width="6.00390625" style="0" customWidth="1"/>
    <col min="21" max="22" width="7.75390625" style="0" customWidth="1"/>
    <col min="23" max="23" width="8.25390625" style="0" customWidth="1"/>
    <col min="24" max="24" width="7.75390625" style="0" customWidth="1"/>
    <col min="27" max="27" width="9.125" style="7" customWidth="1"/>
  </cols>
  <sheetData>
    <row r="1" spans="2:25" ht="12.75">
      <c r="B1" s="4" t="s">
        <v>11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2:25" ht="12.75">
      <c r="B2" s="4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36"/>
      <c r="V2" s="37"/>
      <c r="W2" s="37"/>
      <c r="X2" s="4"/>
      <c r="Y2" s="4"/>
    </row>
    <row r="3" spans="2:25" ht="12.75">
      <c r="B3" s="4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2:25" ht="12.75">
      <c r="B4" s="4" t="s">
        <v>2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2:25" ht="12.75">
      <c r="B5" s="4" t="s">
        <v>46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2:25" ht="21.75" customHeight="1">
      <c r="B6" s="51" t="s">
        <v>31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27"/>
      <c r="Y6" s="25"/>
    </row>
    <row r="7" spans="2:25" ht="33" customHeight="1">
      <c r="B7" s="38" t="s">
        <v>47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4"/>
      <c r="Y7" s="4"/>
    </row>
    <row r="8" spans="2:25" ht="18" customHeight="1">
      <c r="B8" s="40" t="s">
        <v>48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"/>
      <c r="Y8" s="4"/>
    </row>
    <row r="9" spans="2:27" ht="32.25" customHeight="1">
      <c r="B9" s="59" t="s">
        <v>14</v>
      </c>
      <c r="C9" s="62" t="s">
        <v>32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4"/>
      <c r="O9" s="46" t="s">
        <v>33</v>
      </c>
      <c r="P9" s="47"/>
      <c r="Q9" s="47"/>
      <c r="R9" s="48"/>
      <c r="S9" s="49"/>
      <c r="T9" s="56" t="s">
        <v>30</v>
      </c>
      <c r="U9" s="42" t="s">
        <v>27</v>
      </c>
      <c r="V9" s="42" t="s">
        <v>28</v>
      </c>
      <c r="W9" s="42" t="s">
        <v>29</v>
      </c>
      <c r="X9" s="4"/>
      <c r="Z9" s="7"/>
      <c r="AA9"/>
    </row>
    <row r="10" spans="2:27" ht="48.75" customHeight="1">
      <c r="B10" s="60"/>
      <c r="C10" s="42" t="s">
        <v>15</v>
      </c>
      <c r="D10" s="42" t="s">
        <v>16</v>
      </c>
      <c r="E10" s="42" t="s">
        <v>17</v>
      </c>
      <c r="F10" s="42" t="s">
        <v>18</v>
      </c>
      <c r="G10" s="42" t="s">
        <v>19</v>
      </c>
      <c r="H10" s="42" t="s">
        <v>20</v>
      </c>
      <c r="I10" s="42" t="s">
        <v>21</v>
      </c>
      <c r="J10" s="42" t="s">
        <v>22</v>
      </c>
      <c r="K10" s="42" t="s">
        <v>23</v>
      </c>
      <c r="L10" s="42" t="s">
        <v>24</v>
      </c>
      <c r="M10" s="50" t="s">
        <v>25</v>
      </c>
      <c r="N10" s="50" t="s">
        <v>26</v>
      </c>
      <c r="O10" s="50" t="s">
        <v>44</v>
      </c>
      <c r="P10" s="43" t="s">
        <v>45</v>
      </c>
      <c r="Q10" s="50" t="s">
        <v>12</v>
      </c>
      <c r="R10" s="50" t="s">
        <v>13</v>
      </c>
      <c r="S10" s="50" t="s">
        <v>49</v>
      </c>
      <c r="T10" s="57"/>
      <c r="U10" s="42"/>
      <c r="V10" s="42"/>
      <c r="W10" s="42"/>
      <c r="X10" s="4"/>
      <c r="Z10" s="7"/>
      <c r="AA10"/>
    </row>
    <row r="11" spans="2:27" ht="15.75" customHeight="1">
      <c r="B11" s="60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4"/>
      <c r="N11" s="44"/>
      <c r="O11" s="44"/>
      <c r="P11" s="44"/>
      <c r="Q11" s="52"/>
      <c r="R11" s="44"/>
      <c r="S11" s="44"/>
      <c r="T11" s="57"/>
      <c r="U11" s="42"/>
      <c r="V11" s="42"/>
      <c r="W11" s="42"/>
      <c r="X11" s="4"/>
      <c r="Z11" s="7"/>
      <c r="AA11"/>
    </row>
    <row r="12" spans="2:27" ht="21" customHeight="1">
      <c r="B12" s="6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5"/>
      <c r="N12" s="45"/>
      <c r="O12" s="45"/>
      <c r="P12" s="45"/>
      <c r="Q12" s="53"/>
      <c r="R12" s="45"/>
      <c r="S12" s="45"/>
      <c r="T12" s="58"/>
      <c r="U12" s="42"/>
      <c r="V12" s="42"/>
      <c r="W12" s="42"/>
      <c r="X12" s="4"/>
      <c r="Z12" s="7"/>
      <c r="AA12"/>
    </row>
    <row r="13" spans="2:26" s="9" customFormat="1" ht="21.75" customHeight="1">
      <c r="B13" s="8">
        <v>2</v>
      </c>
      <c r="C13" s="28">
        <v>94.1338</v>
      </c>
      <c r="D13" s="28">
        <v>3.5239</v>
      </c>
      <c r="E13" s="28">
        <v>0.6022</v>
      </c>
      <c r="F13" s="28">
        <v>0.0902</v>
      </c>
      <c r="G13" s="28">
        <v>0.0986</v>
      </c>
      <c r="H13" s="28">
        <v>0.0007</v>
      </c>
      <c r="I13" s="28">
        <v>0.026</v>
      </c>
      <c r="J13" s="28">
        <v>0.019</v>
      </c>
      <c r="K13" s="28">
        <v>0.0442</v>
      </c>
      <c r="L13" s="28">
        <v>0.0073</v>
      </c>
      <c r="M13" s="28">
        <v>0.7278</v>
      </c>
      <c r="N13" s="28">
        <v>0.7263</v>
      </c>
      <c r="O13" s="28">
        <v>0.7138</v>
      </c>
      <c r="P13" s="28">
        <v>34.4293</v>
      </c>
      <c r="Q13" s="33">
        <v>8223</v>
      </c>
      <c r="R13" s="35">
        <v>49.5761</v>
      </c>
      <c r="S13" s="33">
        <v>11841</v>
      </c>
      <c r="T13" s="29">
        <v>-5</v>
      </c>
      <c r="U13" s="34">
        <v>0</v>
      </c>
      <c r="V13" s="30">
        <v>0.0002</v>
      </c>
      <c r="W13" s="30">
        <v>0.0003</v>
      </c>
      <c r="Y13" s="10">
        <f>SUM(C13:N13)</f>
        <v>99.99999999999999</v>
      </c>
      <c r="Z13" s="11" t="str">
        <f>IF(Y13=100,"ОК"," ")</f>
        <v>ОК</v>
      </c>
    </row>
    <row r="14" spans="2:26" s="9" customFormat="1" ht="21.75" customHeight="1">
      <c r="B14" s="8">
        <v>9</v>
      </c>
      <c r="C14" s="28">
        <v>94.7112</v>
      </c>
      <c r="D14" s="28">
        <v>3.2502</v>
      </c>
      <c r="E14" s="28">
        <v>0.502</v>
      </c>
      <c r="F14" s="28">
        <v>0.0798</v>
      </c>
      <c r="G14" s="28">
        <v>0.0776</v>
      </c>
      <c r="H14" s="28">
        <v>0.0048</v>
      </c>
      <c r="I14" s="28">
        <v>0.015</v>
      </c>
      <c r="J14" s="28">
        <v>0.0109</v>
      </c>
      <c r="K14" s="28">
        <v>0.0509</v>
      </c>
      <c r="L14" s="28">
        <v>0.0021</v>
      </c>
      <c r="M14" s="28">
        <v>0.6089</v>
      </c>
      <c r="N14" s="28">
        <v>0.6866</v>
      </c>
      <c r="O14" s="28">
        <v>0.7092</v>
      </c>
      <c r="P14" s="28">
        <v>34.329</v>
      </c>
      <c r="Q14" s="33">
        <v>8199</v>
      </c>
      <c r="R14" s="35">
        <v>49.5988</v>
      </c>
      <c r="S14" s="33">
        <v>11846</v>
      </c>
      <c r="T14" s="29">
        <v>-5.1</v>
      </c>
      <c r="U14" s="32"/>
      <c r="V14" s="30"/>
      <c r="W14" s="30"/>
      <c r="Y14" s="10">
        <f>SUM(C14:N14)</f>
        <v>100.00000000000003</v>
      </c>
      <c r="Z14" s="11" t="str">
        <f>IF(Y14=100,"ОК"," ")</f>
        <v>ОК</v>
      </c>
    </row>
    <row r="15" spans="2:26" s="9" customFormat="1" ht="21.75" customHeight="1">
      <c r="B15" s="8">
        <v>16</v>
      </c>
      <c r="C15" s="28">
        <v>93.3269</v>
      </c>
      <c r="D15" s="28">
        <v>4.6123</v>
      </c>
      <c r="E15" s="28">
        <v>0.3894</v>
      </c>
      <c r="F15" s="28">
        <v>0.0653</v>
      </c>
      <c r="G15" s="28">
        <v>0.0664</v>
      </c>
      <c r="H15" s="28">
        <v>0.0008</v>
      </c>
      <c r="I15" s="28">
        <v>0.0159</v>
      </c>
      <c r="J15" s="28">
        <v>0.0129</v>
      </c>
      <c r="K15" s="28">
        <v>0.0172</v>
      </c>
      <c r="L15" s="28">
        <v>0.0067</v>
      </c>
      <c r="M15" s="28">
        <v>0.5366</v>
      </c>
      <c r="N15" s="28">
        <v>0.9496</v>
      </c>
      <c r="O15" s="28">
        <v>0.7172</v>
      </c>
      <c r="P15" s="28">
        <v>34.4981</v>
      </c>
      <c r="Q15" s="33">
        <v>8239</v>
      </c>
      <c r="R15" s="35">
        <v>49.5544</v>
      </c>
      <c r="S15" s="33">
        <v>11835</v>
      </c>
      <c r="T15" s="29">
        <v>-5.7</v>
      </c>
      <c r="U15" s="31"/>
      <c r="V15" s="30"/>
      <c r="W15" s="30"/>
      <c r="Y15" s="10">
        <f>SUM(C15:N15)</f>
        <v>100</v>
      </c>
      <c r="Z15" s="11" t="str">
        <f>IF(Y15=100,"ОК"," ")</f>
        <v>ОК</v>
      </c>
    </row>
    <row r="16" spans="2:26" s="9" customFormat="1" ht="21.75" customHeight="1">
      <c r="B16" s="8">
        <v>23</v>
      </c>
      <c r="C16" s="28">
        <v>93.3506</v>
      </c>
      <c r="D16" s="28">
        <v>4.6454</v>
      </c>
      <c r="E16" s="28">
        <v>0.2943</v>
      </c>
      <c r="F16" s="28">
        <v>0.0458</v>
      </c>
      <c r="G16" s="28">
        <v>0.0441</v>
      </c>
      <c r="H16" s="28">
        <v>0.0011</v>
      </c>
      <c r="I16" s="28">
        <v>0.0171</v>
      </c>
      <c r="J16" s="28">
        <v>0.0098</v>
      </c>
      <c r="K16" s="28">
        <v>0.0133</v>
      </c>
      <c r="L16" s="28">
        <v>0.0051</v>
      </c>
      <c r="M16" s="28">
        <v>0.6293</v>
      </c>
      <c r="N16" s="28">
        <v>0.9441</v>
      </c>
      <c r="O16" s="28">
        <v>0.7157</v>
      </c>
      <c r="P16" s="28">
        <v>34.3896</v>
      </c>
      <c r="Q16" s="33">
        <v>8214</v>
      </c>
      <c r="R16" s="35">
        <v>49.4514</v>
      </c>
      <c r="S16" s="33">
        <v>11811</v>
      </c>
      <c r="T16" s="29">
        <v>-5.9</v>
      </c>
      <c r="U16" s="31"/>
      <c r="V16" s="30"/>
      <c r="W16" s="30"/>
      <c r="Y16" s="10">
        <f>SUM(C16:N16)</f>
        <v>100</v>
      </c>
      <c r="Z16" s="11" t="str">
        <f>IF(Y16=100,"ОК"," ")</f>
        <v>ОК</v>
      </c>
    </row>
    <row r="17" spans="2:27" ht="12.75" customHeight="1"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21"/>
      <c r="Y17" s="5"/>
      <c r="Z17" s="6"/>
      <c r="AA17"/>
    </row>
    <row r="18" spans="3:22" ht="12.75"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</row>
    <row r="19" spans="3:22" ht="12.7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0"/>
      <c r="R19" s="20"/>
      <c r="S19" s="20"/>
      <c r="T19" s="20"/>
      <c r="U19" s="20"/>
      <c r="V19" s="20"/>
    </row>
    <row r="20" spans="3:19" ht="12.75">
      <c r="C20" s="26" t="s">
        <v>36</v>
      </c>
      <c r="D20" s="22"/>
      <c r="E20" s="22"/>
      <c r="F20" s="22"/>
      <c r="G20" s="22"/>
      <c r="H20" s="22"/>
      <c r="I20" s="22"/>
      <c r="J20" s="22"/>
      <c r="K20" s="22"/>
      <c r="L20" s="22" t="s">
        <v>37</v>
      </c>
      <c r="M20" s="22"/>
      <c r="N20" s="22"/>
      <c r="O20" s="22"/>
      <c r="P20" s="22"/>
      <c r="Q20" s="22"/>
      <c r="R20" s="22"/>
      <c r="S20" s="22" t="s">
        <v>38</v>
      </c>
    </row>
    <row r="21" spans="3:20" ht="12.75">
      <c r="C21" s="1" t="s">
        <v>34</v>
      </c>
      <c r="L21" s="2" t="s">
        <v>0</v>
      </c>
      <c r="N21" s="2" t="s">
        <v>41</v>
      </c>
      <c r="S21" s="2" t="s">
        <v>1</v>
      </c>
      <c r="T21" s="2"/>
    </row>
    <row r="22" spans="3:19" ht="18" customHeight="1">
      <c r="C22" s="26" t="s">
        <v>39</v>
      </c>
      <c r="D22" s="24"/>
      <c r="E22" s="24"/>
      <c r="F22" s="24"/>
      <c r="G22" s="24"/>
      <c r="H22" s="24"/>
      <c r="I22" s="24"/>
      <c r="J22" s="24"/>
      <c r="K22" s="24"/>
      <c r="L22" s="24" t="s">
        <v>40</v>
      </c>
      <c r="M22" s="24"/>
      <c r="N22" s="24"/>
      <c r="O22" s="24"/>
      <c r="P22" s="24"/>
      <c r="Q22" s="24"/>
      <c r="R22" s="24"/>
      <c r="S22" s="24" t="s">
        <v>38</v>
      </c>
    </row>
    <row r="23" spans="3:20" ht="12.75">
      <c r="C23" s="1" t="s">
        <v>35</v>
      </c>
      <c r="L23" s="2" t="s">
        <v>0</v>
      </c>
      <c r="N23" s="2" t="s">
        <v>41</v>
      </c>
      <c r="S23" s="2" t="s">
        <v>1</v>
      </c>
      <c r="T23" s="2"/>
    </row>
    <row r="25" spans="3:23" ht="12.7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</row>
  </sheetData>
  <sheetProtection/>
  <mergeCells count="30">
    <mergeCell ref="F10:F12"/>
    <mergeCell ref="K10:K12"/>
    <mergeCell ref="C18:V18"/>
    <mergeCell ref="B17:V17"/>
    <mergeCell ref="T9:T12"/>
    <mergeCell ref="B9:B12"/>
    <mergeCell ref="H10:H12"/>
    <mergeCell ref="O10:O12"/>
    <mergeCell ref="C9:N9"/>
    <mergeCell ref="U9:U12"/>
    <mergeCell ref="M10:M12"/>
    <mergeCell ref="L10:L12"/>
    <mergeCell ref="B6:W6"/>
    <mergeCell ref="R10:R12"/>
    <mergeCell ref="S10:S12"/>
    <mergeCell ref="N10:N12"/>
    <mergeCell ref="G10:G12"/>
    <mergeCell ref="Q10:Q12"/>
    <mergeCell ref="J10:J12"/>
    <mergeCell ref="I10:I12"/>
    <mergeCell ref="U2:W2"/>
    <mergeCell ref="B7:W7"/>
    <mergeCell ref="B8:W8"/>
    <mergeCell ref="D10:D12"/>
    <mergeCell ref="C10:C12"/>
    <mergeCell ref="P10:P12"/>
    <mergeCell ref="V9:V12"/>
    <mergeCell ref="E10:E12"/>
    <mergeCell ref="W9:W12"/>
    <mergeCell ref="O9:S9"/>
  </mergeCells>
  <printOptions/>
  <pageMargins left="0.3937007874015748" right="0.1968503937007874" top="0.3937007874015748" bottom="0.1968503937007874" header="0" footer="0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3</v>
      </c>
      <c r="C1" s="12"/>
      <c r="D1" s="16"/>
      <c r="E1" s="16"/>
      <c r="F1" s="16"/>
    </row>
    <row r="2" spans="2:6" ht="12.75">
      <c r="B2" s="12" t="s">
        <v>4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5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6</v>
      </c>
      <c r="C6" s="12"/>
      <c r="D6" s="16"/>
      <c r="E6" s="16" t="s">
        <v>7</v>
      </c>
      <c r="F6" s="16" t="s">
        <v>8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9</v>
      </c>
      <c r="C8" s="15"/>
      <c r="D8" s="18"/>
      <c r="E8" s="18">
        <v>14</v>
      </c>
      <c r="F8" s="19" t="s">
        <v>10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Тышкивский Михаил Иосипович</cp:lastModifiedBy>
  <cp:lastPrinted>2016-02-24T07:26:43Z</cp:lastPrinted>
  <dcterms:created xsi:type="dcterms:W3CDTF">2010-01-29T08:37:16Z</dcterms:created>
  <dcterms:modified xsi:type="dcterms:W3CDTF">2016-02-24T07:27:01Z</dcterms:modified>
  <cp:category/>
  <cp:version/>
  <cp:contentType/>
  <cp:contentStatus/>
</cp:coreProperties>
</file>