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'Лист1'!$A$1:$Y$48</definedName>
  </definedNames>
  <calcPr fullCalcOnLoad="1"/>
</workbook>
</file>

<file path=xl/sharedStrings.xml><?xml version="1.0" encoding="utf-8"?>
<sst xmlns="http://schemas.openxmlformats.org/spreadsheetml/2006/main" count="54" uniqueCount="51">
  <si>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</si>
  <si>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</si>
  <si>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</si>
  <si>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</si>
  <si>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</si>
  <si>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</si>
  <si>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</si>
  <si>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</si>
  <si>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</si>
  <si>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</si>
  <si>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</si>
  <si>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</si>
  <si>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</si>
  <si>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</si>
  <si>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</si>
  <si>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</si>
  <si>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</si>
  <si>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</si>
  <si>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</si>
  <si>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</si>
  <si>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</si>
  <si>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</si>
  <si>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</si>
  <si>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</si>
  <si>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</si>
  <si>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</si>
  <si>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</si>
  <si>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</si>
  <si>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</si>
  <si>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</si>
  <si>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</si>
  <si>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</si>
  <si>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</si>
  <si>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</si>
  <si>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</si>
  <si>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</si>
  <si>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</si>
  <si>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</si>
  <si>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</si>
  <si>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</si>
  <si>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</si>
  <si>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</si>
  <si>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</si>
  <si>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</si>
  <si>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</si>
  <si>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відс.</t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</si>
  <si>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0,0002</t>
    </r>
  </si>
  <si>
    <t xml:space="preserve">Начальник  Сєвєродонецького ЛВУМГ                                                                   Головко Ю.О.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</si>
  <si>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Інженер ХАЛ                                                                                                                  Єрьоменко М.О.                                                                                                                                                                                              .2016р 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</si>
  <si>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 </t>
    </r>
    <r>
      <rPr>
        <sz val="12"/>
        <rFont val="Times New Roman"/>
        <family val="1"/>
      </rPr>
      <t xml:space="preserve">та  прийнятого  </t>
    </r>
    <r>
      <rPr>
        <b/>
        <sz val="12"/>
        <rFont val="Times New Roman"/>
        <family val="1"/>
      </rPr>
      <t xml:space="preserve"> ТОВ "Кнауф Гипс Донбас"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ГРС Покровське</t>
    </r>
  </si>
  <si>
    <r>
      <rPr>
        <sz val="12"/>
        <rFont val="Times New Roman"/>
        <family val="1"/>
      </rPr>
      <t>з газопроводу-відводу</t>
    </r>
    <r>
      <rPr>
        <b/>
        <sz val="12"/>
        <rFont val="Times New Roman"/>
        <family val="1"/>
      </rPr>
      <t xml:space="preserve"> на ГРС 1,2 Вуглегірської ДРЕС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01.02.2016р. по 29.02.2016р.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</si>
</sst>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0" xfId="0" applyNumberFormat="1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4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187" fontId="3" fillId="0" borderId="17" xfId="0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center" wrapText="1"/>
    </xf>
    <xf numFmtId="187" fontId="3" fillId="0" borderId="19" xfId="0" applyNumberFormat="1" applyFont="1" applyFill="1" applyBorder="1" applyAlignment="1">
      <alignment horizontal="center" wrapText="1"/>
    </xf>
    <xf numFmtId="185" fontId="3" fillId="0" borderId="19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3" fillId="0" borderId="19" xfId="0" applyFont="1" applyFill="1" applyBorder="1" applyAlignment="1">
      <alignment horizontal="center" vertical="top" wrapText="1"/>
    </xf>
    <xf numFmtId="187" fontId="3" fillId="0" borderId="20" xfId="0" applyNumberFormat="1" applyFont="1" applyFill="1" applyBorder="1" applyAlignment="1">
      <alignment horizontal="center" wrapText="1"/>
    </xf>
    <xf numFmtId="0" fontId="10" fillId="0" borderId="21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10" fillId="0" borderId="22" xfId="0" applyFont="1" applyBorder="1" applyAlignment="1">
      <alignment horizontal="center" textRotation="90" wrapText="1"/>
    </xf>
    <xf numFmtId="0" fontId="10" fillId="0" borderId="17" xfId="0" applyFont="1" applyBorder="1" applyAlignment="1">
      <alignment horizontal="center" textRotation="90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6" fillId="0" borderId="15" xfId="0" applyFont="1" applyBorder="1" applyAlignment="1">
      <alignment horizontal="center" textRotation="90" wrapText="1"/>
    </xf>
    <xf numFmtId="0" fontId="0" fillId="0" borderId="26" xfId="0" applyBorder="1" applyAlignment="1">
      <alignment horizontal="center" textRotation="90" wrapText="1"/>
    </xf>
    <xf numFmtId="0" fontId="0" fillId="0" borderId="27" xfId="0" applyBorder="1" applyAlignment="1">
      <alignment horizontal="center" textRotation="90" wrapText="1"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textRotation="90" wrapText="1"/>
    </xf>
    <xf numFmtId="0" fontId="6" fillId="0" borderId="26" xfId="0" applyFont="1" applyBorder="1" applyAlignment="1">
      <alignment horizontal="center" textRotation="90" wrapText="1"/>
    </xf>
    <xf numFmtId="0" fontId="6" fillId="0" borderId="27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26" xfId="0" applyFont="1" applyBorder="1" applyAlignment="1">
      <alignment horizontal="center" textRotation="90" wrapText="1"/>
    </xf>
    <xf numFmtId="0" fontId="4" fillId="0" borderId="27" xfId="0" applyFont="1" applyBorder="1" applyAlignment="1">
      <alignment horizontal="center" textRotation="90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85" fontId="1" fillId="0" borderId="0" xfId="0" applyNumberFormat="1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textRotation="90" wrapText="1"/>
    </xf>
    <xf numFmtId="0" fontId="13" fillId="0" borderId="29" xfId="0" applyFont="1" applyBorder="1" applyAlignment="1">
      <alignment horizontal="center" textRotation="90" wrapText="1"/>
    </xf>
    <xf numFmtId="0" fontId="13" fillId="0" borderId="30" xfId="0" applyFont="1" applyBorder="1" applyAlignment="1">
      <alignment horizontal="center" textRotation="90" wrapText="1"/>
    </xf>
    <xf numFmtId="0" fontId="13" fillId="0" borderId="31" xfId="0" applyFont="1" applyBorder="1" applyAlignment="1">
      <alignment horizontal="center" textRotation="90" wrapText="1"/>
    </xf>
    <xf numFmtId="0" fontId="6" fillId="0" borderId="32" xfId="0" applyFont="1" applyBorder="1" applyAlignment="1">
      <alignment textRotation="90" wrapText="1"/>
    </xf>
    <xf numFmtId="0" fontId="6" fillId="0" borderId="33" xfId="0" applyFont="1" applyBorder="1" applyAlignment="1">
      <alignment textRotation="90" wrapText="1"/>
    </xf>
    <xf numFmtId="0" fontId="0" fillId="0" borderId="34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tabSelected="1" view="pageBreakPreview" zoomScaleSheetLayoutView="100" workbookViewId="0" topLeftCell="A25">
      <selection activeCell="N32" sqref="N3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6" customWidth="1"/>
  </cols>
  <sheetData>
    <row r="1" spans="1:27" ht="15">
      <c r="A1" s="29"/>
      <c r="B1" s="30" t="s">
        <v>12</v>
      </c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29"/>
      <c r="B2" s="30" t="s">
        <v>39</v>
      </c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66"/>
      <c r="X2" s="67"/>
      <c r="Y2" s="67"/>
      <c r="Z2" s="1"/>
      <c r="AA2" s="1"/>
    </row>
    <row r="3" spans="1:27" ht="15">
      <c r="A3" s="29"/>
      <c r="B3" s="31" t="s">
        <v>40</v>
      </c>
      <c r="C3" s="30"/>
      <c r="D3" s="30"/>
      <c r="E3" s="30"/>
      <c r="F3" s="30"/>
      <c r="G3" s="30"/>
      <c r="H3" s="30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29"/>
      <c r="B4" s="30" t="s">
        <v>3</v>
      </c>
      <c r="C4" s="30"/>
      <c r="D4" s="30"/>
      <c r="E4" s="30"/>
      <c r="F4" s="30"/>
      <c r="G4" s="30"/>
      <c r="H4" s="30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29"/>
      <c r="B5" s="30" t="s">
        <v>41</v>
      </c>
      <c r="C5" s="30"/>
      <c r="D5" s="30"/>
      <c r="E5" s="30"/>
      <c r="F5" s="30"/>
      <c r="G5" s="30"/>
      <c r="H5" s="30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33" customHeight="1">
      <c r="B6" s="79" t="s">
        <v>34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40"/>
      <c r="AA6" s="40"/>
    </row>
    <row r="7" spans="1:29" s="38" customFormat="1" ht="38.25" customHeight="1">
      <c r="A7" s="36"/>
      <c r="B7" s="68" t="s">
        <v>49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37"/>
      <c r="AA7" s="37"/>
      <c r="AC7" s="39"/>
    </row>
    <row r="8" spans="1:29" s="38" customFormat="1" ht="19.5" customHeight="1" thickBot="1">
      <c r="A8" s="36"/>
      <c r="B8" s="69" t="s">
        <v>50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37"/>
      <c r="AA8" s="37"/>
      <c r="AC8" s="39"/>
    </row>
    <row r="9" spans="2:29" ht="32.25" customHeight="1">
      <c r="B9" s="85" t="s">
        <v>19</v>
      </c>
      <c r="C9" s="76" t="s">
        <v>35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  <c r="O9" s="59" t="s">
        <v>36</v>
      </c>
      <c r="P9" s="60"/>
      <c r="Q9" s="60"/>
      <c r="R9" s="61"/>
      <c r="S9" s="61"/>
      <c r="T9" s="62"/>
      <c r="U9" s="81" t="s">
        <v>32</v>
      </c>
      <c r="V9" s="84" t="s">
        <v>33</v>
      </c>
      <c r="W9" s="55" t="s">
        <v>42</v>
      </c>
      <c r="X9" s="55" t="s">
        <v>43</v>
      </c>
      <c r="Y9" s="57" t="s">
        <v>44</v>
      </c>
      <c r="Z9" s="3"/>
      <c r="AB9" s="6"/>
      <c r="AC9"/>
    </row>
    <row r="10" spans="2:29" ht="48.75" customHeight="1">
      <c r="B10" s="86"/>
      <c r="C10" s="70" t="s">
        <v>20</v>
      </c>
      <c r="D10" s="70" t="s">
        <v>21</v>
      </c>
      <c r="E10" s="70" t="s">
        <v>22</v>
      </c>
      <c r="F10" s="70" t="s">
        <v>23</v>
      </c>
      <c r="G10" s="70" t="s">
        <v>24</v>
      </c>
      <c r="H10" s="70" t="s">
        <v>25</v>
      </c>
      <c r="I10" s="70" t="s">
        <v>26</v>
      </c>
      <c r="J10" s="70" t="s">
        <v>27</v>
      </c>
      <c r="K10" s="70" t="s">
        <v>28</v>
      </c>
      <c r="L10" s="70" t="s">
        <v>29</v>
      </c>
      <c r="M10" s="63" t="s">
        <v>30</v>
      </c>
      <c r="N10" s="63" t="s">
        <v>31</v>
      </c>
      <c r="O10" s="63" t="s">
        <v>13</v>
      </c>
      <c r="P10" s="73" t="s">
        <v>14</v>
      </c>
      <c r="Q10" s="63" t="s">
        <v>16</v>
      </c>
      <c r="R10" s="63" t="s">
        <v>15</v>
      </c>
      <c r="S10" s="63" t="s">
        <v>17</v>
      </c>
      <c r="T10" s="63" t="s">
        <v>18</v>
      </c>
      <c r="U10" s="82"/>
      <c r="V10" s="64"/>
      <c r="W10" s="56"/>
      <c r="X10" s="56"/>
      <c r="Y10" s="58"/>
      <c r="Z10" s="3"/>
      <c r="AB10" s="6"/>
      <c r="AC10"/>
    </row>
    <row r="11" spans="2:29" ht="15.75" customHeight="1">
      <c r="B11" s="86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64"/>
      <c r="N11" s="64"/>
      <c r="O11" s="64"/>
      <c r="P11" s="74"/>
      <c r="Q11" s="71"/>
      <c r="R11" s="64"/>
      <c r="S11" s="64"/>
      <c r="T11" s="64"/>
      <c r="U11" s="82"/>
      <c r="V11" s="64"/>
      <c r="W11" s="56"/>
      <c r="X11" s="56"/>
      <c r="Y11" s="58"/>
      <c r="Z11" s="3"/>
      <c r="AB11" s="6"/>
      <c r="AC11"/>
    </row>
    <row r="12" spans="2:29" ht="21" customHeight="1">
      <c r="B12" s="87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65"/>
      <c r="N12" s="65"/>
      <c r="O12" s="65"/>
      <c r="P12" s="75"/>
      <c r="Q12" s="72"/>
      <c r="R12" s="65"/>
      <c r="S12" s="65"/>
      <c r="T12" s="65"/>
      <c r="U12" s="83"/>
      <c r="V12" s="65"/>
      <c r="W12" s="56"/>
      <c r="X12" s="56"/>
      <c r="Y12" s="58"/>
      <c r="Z12" s="3"/>
      <c r="AB12" s="6"/>
      <c r="AC12"/>
    </row>
    <row r="13" spans="2:28" s="10" customFormat="1" ht="12.75">
      <c r="B13" s="42">
        <v>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v>0.7226</v>
      </c>
      <c r="P13" s="13"/>
      <c r="Q13" s="13"/>
      <c r="R13" s="7"/>
      <c r="S13" s="8"/>
      <c r="T13" s="8"/>
      <c r="U13" s="8"/>
      <c r="V13" s="8"/>
      <c r="W13" s="14"/>
      <c r="X13" s="8"/>
      <c r="Y13" s="43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44">
        <v>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v>0.7192</v>
      </c>
      <c r="P14" s="32"/>
      <c r="Q14" s="32"/>
      <c r="R14" s="32"/>
      <c r="S14" s="8"/>
      <c r="T14" s="32"/>
      <c r="U14" s="32"/>
      <c r="V14" s="8"/>
      <c r="W14" s="33"/>
      <c r="X14" s="9"/>
      <c r="Y14" s="45"/>
      <c r="AA14" s="11">
        <f>SUM(C14:N14)</f>
        <v>0</v>
      </c>
      <c r="AB14" s="12"/>
    </row>
    <row r="15" spans="2:28" s="10" customFormat="1" ht="12.75">
      <c r="B15" s="44">
        <v>3</v>
      </c>
      <c r="C15" s="13">
        <v>92.5855</v>
      </c>
      <c r="D15" s="13">
        <v>3.4869</v>
      </c>
      <c r="E15" s="13">
        <v>0.9703</v>
      </c>
      <c r="F15" s="13">
        <v>0.1186</v>
      </c>
      <c r="G15" s="13">
        <v>0.1668</v>
      </c>
      <c r="H15" s="13">
        <v>0.0023</v>
      </c>
      <c r="I15" s="13">
        <v>0.0219</v>
      </c>
      <c r="J15" s="13">
        <v>0.0155</v>
      </c>
      <c r="K15" s="13">
        <v>0.0206</v>
      </c>
      <c r="L15" s="13">
        <v>0.0093</v>
      </c>
      <c r="M15" s="13">
        <v>2.4192</v>
      </c>
      <c r="N15" s="13">
        <v>0.1833</v>
      </c>
      <c r="O15" s="13">
        <v>0.7212</v>
      </c>
      <c r="P15" s="32">
        <v>34.2601</v>
      </c>
      <c r="Q15" s="32">
        <v>8182.88</v>
      </c>
      <c r="R15" s="32">
        <v>37.9515</v>
      </c>
      <c r="S15" s="8">
        <v>9064.56</v>
      </c>
      <c r="T15" s="32">
        <v>49.0574</v>
      </c>
      <c r="U15" s="32"/>
      <c r="V15" s="8"/>
      <c r="W15" s="33"/>
      <c r="X15" s="9"/>
      <c r="Y15" s="45"/>
      <c r="AA15" s="11">
        <f>SUM(C15:N15)</f>
        <v>100.0002</v>
      </c>
      <c r="AB15" s="12"/>
    </row>
    <row r="16" spans="2:28" s="10" customFormat="1" ht="12.75">
      <c r="B16" s="42">
        <v>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v>0.7218</v>
      </c>
      <c r="P16" s="13"/>
      <c r="Q16" s="13"/>
      <c r="R16" s="7"/>
      <c r="S16" s="8"/>
      <c r="T16" s="8"/>
      <c r="U16" s="8"/>
      <c r="V16" s="8"/>
      <c r="W16" s="14"/>
      <c r="X16" s="8"/>
      <c r="Y16" s="43"/>
      <c r="AA16" s="11">
        <f aca="true" t="shared" si="0" ref="AA16:AA41">SUM(C16:N16)</f>
        <v>0</v>
      </c>
      <c r="AB16" s="12" t="str">
        <f>IF(AA16=100,"ОК"," ")</f>
        <v> </v>
      </c>
    </row>
    <row r="17" spans="2:28" s="10" customFormat="1" ht="12.75">
      <c r="B17" s="42">
        <v>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v>0.7237</v>
      </c>
      <c r="P17" s="13"/>
      <c r="Q17" s="13"/>
      <c r="R17" s="7"/>
      <c r="S17" s="8"/>
      <c r="T17" s="8"/>
      <c r="U17" s="8"/>
      <c r="V17" s="8"/>
      <c r="W17" s="24"/>
      <c r="X17" s="8"/>
      <c r="Y17" s="43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42">
        <v>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v>0.7208</v>
      </c>
      <c r="P18" s="13"/>
      <c r="Q18" s="13"/>
      <c r="R18" s="7"/>
      <c r="S18" s="8"/>
      <c r="T18" s="8"/>
      <c r="U18" s="8"/>
      <c r="V18" s="8"/>
      <c r="W18" s="24"/>
      <c r="X18" s="8"/>
      <c r="Y18" s="43"/>
      <c r="AA18" s="11">
        <f t="shared" si="0"/>
        <v>0</v>
      </c>
      <c r="AB18" s="12"/>
    </row>
    <row r="19" spans="2:28" s="10" customFormat="1" ht="12.75">
      <c r="B19" s="42">
        <v>7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>
        <v>0.7207</v>
      </c>
      <c r="P19" s="13"/>
      <c r="Q19" s="13"/>
      <c r="R19" s="7"/>
      <c r="S19" s="8"/>
      <c r="T19" s="8"/>
      <c r="U19" s="8"/>
      <c r="V19" s="8"/>
      <c r="W19" s="24"/>
      <c r="X19" s="8"/>
      <c r="Y19" s="43"/>
      <c r="AA19" s="11">
        <f t="shared" si="0"/>
        <v>0</v>
      </c>
      <c r="AB19" s="12"/>
    </row>
    <row r="20" spans="2:28" s="10" customFormat="1" ht="12.75">
      <c r="B20" s="42">
        <v>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0.7205</v>
      </c>
      <c r="P20" s="13"/>
      <c r="Q20" s="13"/>
      <c r="R20" s="7"/>
      <c r="S20" s="8"/>
      <c r="T20" s="8"/>
      <c r="U20" s="8"/>
      <c r="V20" s="8"/>
      <c r="W20" s="24"/>
      <c r="X20" s="8"/>
      <c r="Y20" s="43"/>
      <c r="AA20" s="11">
        <f t="shared" si="0"/>
        <v>0</v>
      </c>
      <c r="AB20" s="12"/>
    </row>
    <row r="21" spans="2:28" s="10" customFormat="1" ht="12.75">
      <c r="B21" s="42">
        <v>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v>0.7176</v>
      </c>
      <c r="P21" s="13"/>
      <c r="Q21" s="13"/>
      <c r="R21" s="7"/>
      <c r="S21" s="8"/>
      <c r="T21" s="8"/>
      <c r="U21" s="8"/>
      <c r="V21" s="8"/>
      <c r="W21" s="14"/>
      <c r="X21" s="8"/>
      <c r="Y21" s="43"/>
      <c r="AA21" s="11">
        <f t="shared" si="0"/>
        <v>0</v>
      </c>
      <c r="AB21" s="12"/>
    </row>
    <row r="22" spans="2:28" s="10" customFormat="1" ht="12.75">
      <c r="B22" s="42">
        <v>10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>
        <v>0.7204</v>
      </c>
      <c r="P22" s="13"/>
      <c r="Q22" s="13"/>
      <c r="R22" s="7"/>
      <c r="S22" s="8"/>
      <c r="T22" s="8"/>
      <c r="U22" s="8"/>
      <c r="V22" s="8"/>
      <c r="W22" s="24"/>
      <c r="X22" s="8"/>
      <c r="Y22" s="43"/>
      <c r="AA22" s="11">
        <f t="shared" si="0"/>
        <v>0</v>
      </c>
      <c r="AB22" s="12"/>
    </row>
    <row r="23" spans="2:28" s="10" customFormat="1" ht="12.75">
      <c r="B23" s="44">
        <v>11</v>
      </c>
      <c r="C23" s="13">
        <v>92.7062</v>
      </c>
      <c r="D23" s="13">
        <v>3.774</v>
      </c>
      <c r="E23" s="13">
        <v>0.9657</v>
      </c>
      <c r="F23" s="13">
        <v>0.1021</v>
      </c>
      <c r="G23" s="13">
        <v>0.1357</v>
      </c>
      <c r="H23" s="13">
        <v>0.0012</v>
      </c>
      <c r="I23" s="13">
        <v>0.0238</v>
      </c>
      <c r="J23" s="13">
        <v>0.0143</v>
      </c>
      <c r="K23" s="13">
        <v>0.0104</v>
      </c>
      <c r="L23" s="13">
        <v>0.0096</v>
      </c>
      <c r="M23" s="13">
        <v>2.0701</v>
      </c>
      <c r="N23" s="13">
        <v>0.1868</v>
      </c>
      <c r="O23" s="13">
        <v>0.7204</v>
      </c>
      <c r="P23" s="32">
        <v>34.3984</v>
      </c>
      <c r="Q23" s="32">
        <v>8215.92</v>
      </c>
      <c r="R23" s="32">
        <v>38.1041</v>
      </c>
      <c r="S23" s="8">
        <v>9101.01</v>
      </c>
      <c r="T23" s="32">
        <v>49.2957</v>
      </c>
      <c r="U23" s="8">
        <v>-22.4</v>
      </c>
      <c r="V23" s="8">
        <v>-21.5</v>
      </c>
      <c r="W23" s="33"/>
      <c r="X23" s="9"/>
      <c r="Y23" s="45"/>
      <c r="AA23" s="11"/>
      <c r="AB23" s="12"/>
    </row>
    <row r="24" spans="2:28" s="10" customFormat="1" ht="12.75">
      <c r="B24" s="42">
        <v>12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>
        <v>0.7204</v>
      </c>
      <c r="P24" s="13"/>
      <c r="Q24" s="13"/>
      <c r="R24" s="7"/>
      <c r="S24" s="8"/>
      <c r="T24" s="8"/>
      <c r="U24" s="8"/>
      <c r="V24" s="8"/>
      <c r="W24" s="24"/>
      <c r="X24" s="8"/>
      <c r="Y24" s="43"/>
      <c r="AA24" s="11">
        <f t="shared" si="0"/>
        <v>0</v>
      </c>
      <c r="AB24" s="12"/>
    </row>
    <row r="25" spans="2:28" s="10" customFormat="1" ht="12.75">
      <c r="B25" s="42">
        <v>13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>
        <v>0.7205</v>
      </c>
      <c r="P25" s="13"/>
      <c r="Q25" s="13"/>
      <c r="R25" s="7"/>
      <c r="S25" s="8"/>
      <c r="T25" s="8"/>
      <c r="U25" s="8"/>
      <c r="V25" s="8"/>
      <c r="W25" s="14"/>
      <c r="X25" s="8"/>
      <c r="Y25" s="43"/>
      <c r="AA25" s="11">
        <f t="shared" si="0"/>
        <v>0</v>
      </c>
      <c r="AB25" s="12"/>
    </row>
    <row r="26" spans="2:28" s="10" customFormat="1" ht="12.75">
      <c r="B26" s="42">
        <v>14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>
        <v>0.7204</v>
      </c>
      <c r="P26" s="13"/>
      <c r="Q26" s="13"/>
      <c r="R26" s="7"/>
      <c r="S26" s="8"/>
      <c r="T26" s="8"/>
      <c r="U26" s="8"/>
      <c r="V26" s="8"/>
      <c r="W26" s="24"/>
      <c r="X26" s="8"/>
      <c r="Y26" s="43"/>
      <c r="AA26" s="11">
        <f t="shared" si="0"/>
        <v>0</v>
      </c>
      <c r="AB26" s="12"/>
    </row>
    <row r="27" spans="2:28" s="10" customFormat="1" ht="12.75">
      <c r="B27" s="42">
        <v>15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v>0.7217</v>
      </c>
      <c r="P27" s="13"/>
      <c r="Q27" s="13"/>
      <c r="R27" s="7"/>
      <c r="S27" s="8"/>
      <c r="T27" s="8"/>
      <c r="U27" s="8"/>
      <c r="V27" s="8"/>
      <c r="W27" s="24"/>
      <c r="X27" s="8"/>
      <c r="Y27" s="45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44">
        <v>16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>
        <v>0.7286</v>
      </c>
      <c r="P28" s="13"/>
      <c r="Q28" s="13"/>
      <c r="R28" s="7"/>
      <c r="S28" s="8"/>
      <c r="T28" s="8"/>
      <c r="U28" s="8"/>
      <c r="V28" s="8"/>
      <c r="W28" s="9"/>
      <c r="X28" s="8"/>
      <c r="Y28" s="45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44">
        <v>17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v>0.7293</v>
      </c>
      <c r="P29" s="13"/>
      <c r="Q29" s="13"/>
      <c r="R29" s="7"/>
      <c r="S29" s="8"/>
      <c r="T29" s="8"/>
      <c r="U29" s="8"/>
      <c r="V29" s="8"/>
      <c r="W29" s="9"/>
      <c r="X29" s="8"/>
      <c r="Y29" s="45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44">
        <v>18</v>
      </c>
      <c r="C30" s="13">
        <v>90.9419</v>
      </c>
      <c r="D30" s="13">
        <v>4.2438</v>
      </c>
      <c r="E30" s="13">
        <v>1.2045</v>
      </c>
      <c r="F30" s="13">
        <v>0.1246</v>
      </c>
      <c r="G30" s="13">
        <v>0.1772</v>
      </c>
      <c r="H30" s="13">
        <v>0.0079</v>
      </c>
      <c r="I30" s="13">
        <v>0.0175</v>
      </c>
      <c r="J30" s="13">
        <v>0.014</v>
      </c>
      <c r="K30" s="13">
        <v>0.0049</v>
      </c>
      <c r="L30" s="13">
        <v>0.0118</v>
      </c>
      <c r="M30" s="13">
        <v>3.022</v>
      </c>
      <c r="N30" s="13">
        <v>0.2299</v>
      </c>
      <c r="O30" s="13">
        <v>0.7305</v>
      </c>
      <c r="P30" s="32">
        <v>34.354</v>
      </c>
      <c r="Q30" s="32">
        <v>8205.31</v>
      </c>
      <c r="R30" s="32">
        <v>38.0436</v>
      </c>
      <c r="S30" s="8">
        <v>9086.56</v>
      </c>
      <c r="T30" s="32">
        <v>48.8196</v>
      </c>
      <c r="U30" s="8"/>
      <c r="V30" s="8"/>
      <c r="W30" s="34" t="s">
        <v>45</v>
      </c>
      <c r="X30" s="35">
        <v>0.006</v>
      </c>
      <c r="Y30" s="46" t="s">
        <v>46</v>
      </c>
      <c r="AA30" s="11"/>
      <c r="AB30" s="12"/>
    </row>
    <row r="31" spans="2:28" s="10" customFormat="1" ht="12.75">
      <c r="B31" s="44">
        <v>19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v>0.7321</v>
      </c>
      <c r="P31" s="13"/>
      <c r="Q31" s="13"/>
      <c r="R31" s="7"/>
      <c r="S31" s="8"/>
      <c r="T31" s="8"/>
      <c r="U31" s="8"/>
      <c r="V31" s="8"/>
      <c r="W31" s="9"/>
      <c r="X31" s="8"/>
      <c r="Y31" s="45"/>
      <c r="AA31" s="11">
        <f t="shared" si="0"/>
        <v>0</v>
      </c>
      <c r="AB31" s="12"/>
    </row>
    <row r="32" spans="2:28" s="10" customFormat="1" ht="12.75">
      <c r="B32" s="44">
        <v>20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>
        <v>0.7321</v>
      </c>
      <c r="P32" s="13"/>
      <c r="Q32" s="13"/>
      <c r="R32" s="7"/>
      <c r="S32" s="8"/>
      <c r="T32" s="8"/>
      <c r="U32" s="8"/>
      <c r="V32" s="8"/>
      <c r="W32" s="24"/>
      <c r="X32" s="8"/>
      <c r="Y32" s="45"/>
      <c r="AA32" s="11">
        <f t="shared" si="0"/>
        <v>0</v>
      </c>
      <c r="AB32" s="12"/>
    </row>
    <row r="33" spans="2:28" s="10" customFormat="1" ht="12.75">
      <c r="B33" s="44">
        <v>21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>
        <v>0.7309</v>
      </c>
      <c r="P33" s="13"/>
      <c r="Q33" s="13"/>
      <c r="R33" s="7"/>
      <c r="S33" s="8"/>
      <c r="T33" s="8"/>
      <c r="U33" s="8"/>
      <c r="V33" s="8"/>
      <c r="W33" s="24"/>
      <c r="X33" s="8"/>
      <c r="Y33" s="45"/>
      <c r="AA33" s="11">
        <f t="shared" si="0"/>
        <v>0</v>
      </c>
      <c r="AB33" s="12"/>
    </row>
    <row r="34" spans="2:28" s="10" customFormat="1" ht="12.75">
      <c r="B34" s="44">
        <v>22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v>0.7303</v>
      </c>
      <c r="P34" s="13"/>
      <c r="Q34" s="13"/>
      <c r="R34" s="7"/>
      <c r="S34" s="8"/>
      <c r="T34" s="8"/>
      <c r="U34" s="8"/>
      <c r="V34" s="8"/>
      <c r="W34" s="14"/>
      <c r="X34" s="8"/>
      <c r="Y34" s="45"/>
      <c r="AA34" s="11">
        <f t="shared" si="0"/>
        <v>0</v>
      </c>
      <c r="AB34" s="12"/>
    </row>
    <row r="35" spans="2:28" s="10" customFormat="1" ht="12.75">
      <c r="B35" s="44">
        <v>23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>
        <v>0.7311</v>
      </c>
      <c r="P35" s="13"/>
      <c r="Q35" s="13"/>
      <c r="R35" s="7"/>
      <c r="S35" s="8"/>
      <c r="T35" s="8"/>
      <c r="U35" s="8"/>
      <c r="V35" s="8"/>
      <c r="W35" s="24"/>
      <c r="X35" s="8"/>
      <c r="Y35" s="45"/>
      <c r="AA35" s="11">
        <f t="shared" si="0"/>
        <v>0</v>
      </c>
      <c r="AB35" s="12"/>
    </row>
    <row r="36" spans="2:28" s="10" customFormat="1" ht="12.75">
      <c r="B36" s="44">
        <v>24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0.7327</v>
      </c>
      <c r="P36" s="13"/>
      <c r="Q36" s="13"/>
      <c r="R36" s="7"/>
      <c r="S36" s="8"/>
      <c r="T36" s="8"/>
      <c r="U36" s="8"/>
      <c r="V36" s="8"/>
      <c r="W36" s="14"/>
      <c r="X36" s="8"/>
      <c r="Y36" s="43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44">
        <v>25</v>
      </c>
      <c r="C37" s="13">
        <v>91.1611</v>
      </c>
      <c r="D37" s="13">
        <v>4.1438</v>
      </c>
      <c r="E37" s="13">
        <v>1.1624</v>
      </c>
      <c r="F37" s="13">
        <v>0.1195</v>
      </c>
      <c r="G37" s="13">
        <v>0.1739</v>
      </c>
      <c r="H37" s="13">
        <v>0.0044</v>
      </c>
      <c r="I37" s="13">
        <v>0.0179</v>
      </c>
      <c r="J37" s="13">
        <v>0.0106</v>
      </c>
      <c r="K37" s="13">
        <v>0.0028</v>
      </c>
      <c r="L37" s="13">
        <v>0.0109</v>
      </c>
      <c r="M37" s="13">
        <v>2.9725</v>
      </c>
      <c r="N37" s="13">
        <v>0.2202</v>
      </c>
      <c r="O37" s="13">
        <v>0.7308</v>
      </c>
      <c r="P37" s="32">
        <v>34.3102</v>
      </c>
      <c r="Q37" s="32">
        <v>8194.85</v>
      </c>
      <c r="R37" s="32">
        <v>37.9974</v>
      </c>
      <c r="S37" s="8">
        <v>9075.52</v>
      </c>
      <c r="T37" s="32">
        <v>48.8207</v>
      </c>
      <c r="U37" s="8"/>
      <c r="V37" s="8"/>
      <c r="W37" s="33"/>
      <c r="X37" s="9"/>
      <c r="Y37" s="45"/>
      <c r="AA37" s="11">
        <f t="shared" si="0"/>
        <v>100.00000000000001</v>
      </c>
      <c r="AB37" s="12"/>
    </row>
    <row r="38" spans="2:28" s="10" customFormat="1" ht="12.75">
      <c r="B38" s="44">
        <v>26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>
        <v>0.734</v>
      </c>
      <c r="P38" s="13"/>
      <c r="Q38" s="13"/>
      <c r="R38" s="7"/>
      <c r="S38" s="8"/>
      <c r="T38" s="8"/>
      <c r="U38" s="8"/>
      <c r="V38" s="8"/>
      <c r="W38" s="24"/>
      <c r="X38" s="8"/>
      <c r="Y38" s="45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44">
        <v>27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>
        <v>0.7345</v>
      </c>
      <c r="P39" s="13"/>
      <c r="Q39" s="13"/>
      <c r="R39" s="7"/>
      <c r="S39" s="8"/>
      <c r="T39" s="8"/>
      <c r="U39" s="8"/>
      <c r="V39" s="8"/>
      <c r="W39" s="24"/>
      <c r="X39" s="9"/>
      <c r="Y39" s="47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44">
        <v>28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>
        <v>0.73</v>
      </c>
      <c r="P40" s="13"/>
      <c r="Q40" s="13"/>
      <c r="R40" s="7"/>
      <c r="S40" s="8"/>
      <c r="T40" s="8"/>
      <c r="U40" s="8"/>
      <c r="V40" s="8"/>
      <c r="W40" s="24"/>
      <c r="X40" s="9"/>
      <c r="Y40" s="45"/>
      <c r="AA40" s="11">
        <f t="shared" si="0"/>
        <v>0</v>
      </c>
      <c r="AB40" s="12"/>
    </row>
    <row r="41" spans="2:28" s="10" customFormat="1" ht="13.5" thickBot="1">
      <c r="B41" s="48">
        <v>29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>
        <v>0.7323</v>
      </c>
      <c r="P41" s="49"/>
      <c r="Q41" s="49"/>
      <c r="R41" s="50"/>
      <c r="S41" s="51"/>
      <c r="T41" s="51"/>
      <c r="U41" s="51"/>
      <c r="V41" s="51"/>
      <c r="W41" s="52"/>
      <c r="X41" s="53"/>
      <c r="Y41" s="54"/>
      <c r="AA41" s="11">
        <f t="shared" si="0"/>
        <v>0</v>
      </c>
      <c r="AB41" s="12"/>
    </row>
    <row r="42" spans="2:29" ht="12.75" customHeight="1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41"/>
      <c r="AA42" s="4"/>
      <c r="AB42" s="5"/>
      <c r="AC42"/>
    </row>
    <row r="43" spans="3:24" ht="12.75"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</row>
    <row r="44" spans="3:24" ht="12.75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3"/>
      <c r="R44" s="23"/>
      <c r="S44" s="23"/>
      <c r="T44" s="23"/>
      <c r="U44" s="23"/>
      <c r="V44" s="23"/>
      <c r="W44" s="23"/>
      <c r="X44" s="23"/>
    </row>
    <row r="45" spans="3:20" ht="12.75">
      <c r="C45" s="27" t="s">
        <v>47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>
        <v>2016</v>
      </c>
    </row>
    <row r="46" spans="2:25" ht="12.75">
      <c r="B46" s="1"/>
      <c r="C46" s="1" t="s">
        <v>37</v>
      </c>
      <c r="D46" s="1"/>
      <c r="E46" s="1"/>
      <c r="F46" s="1"/>
      <c r="G46" s="1"/>
      <c r="H46" s="1"/>
      <c r="I46" s="1"/>
      <c r="J46" s="1"/>
      <c r="K46" s="1"/>
      <c r="L46" s="2" t="s">
        <v>0</v>
      </c>
      <c r="M46" s="1"/>
      <c r="N46" s="2" t="s">
        <v>1</v>
      </c>
      <c r="O46" s="1"/>
      <c r="P46" s="1"/>
      <c r="Q46" s="1"/>
      <c r="R46" s="1"/>
      <c r="S46" s="1"/>
      <c r="T46" s="2" t="s">
        <v>2</v>
      </c>
      <c r="U46" s="2"/>
      <c r="V46" s="2"/>
      <c r="W46" s="1"/>
      <c r="X46" s="1"/>
      <c r="Y46" s="1"/>
    </row>
    <row r="47" spans="3:20" ht="18" customHeight="1">
      <c r="C47" s="27" t="s">
        <v>48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>
        <v>2016</v>
      </c>
    </row>
    <row r="48" spans="2:25" ht="12.75">
      <c r="B48" s="1"/>
      <c r="C48" s="1" t="s">
        <v>38</v>
      </c>
      <c r="D48" s="1"/>
      <c r="E48" s="1"/>
      <c r="F48" s="1"/>
      <c r="G48" s="1"/>
      <c r="H48" s="1"/>
      <c r="I48" s="1"/>
      <c r="J48" s="1"/>
      <c r="K48" s="1"/>
      <c r="L48" s="2" t="s">
        <v>0</v>
      </c>
      <c r="M48" s="1"/>
      <c r="N48" s="2" t="s">
        <v>1</v>
      </c>
      <c r="O48" s="1"/>
      <c r="P48" s="1"/>
      <c r="Q48" s="1"/>
      <c r="R48" s="1"/>
      <c r="S48" s="1"/>
      <c r="T48" s="2" t="s">
        <v>2</v>
      </c>
      <c r="U48" s="2"/>
      <c r="V48" s="2"/>
      <c r="W48" s="1"/>
      <c r="X48" s="1"/>
      <c r="Y48" s="1"/>
    </row>
    <row r="50" spans="3:25" ht="12.75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</sheetData>
  <sheetProtection/>
  <mergeCells count="32">
    <mergeCell ref="C43:X43"/>
    <mergeCell ref="B42:X42"/>
    <mergeCell ref="U9:U12"/>
    <mergeCell ref="V9:V12"/>
    <mergeCell ref="B9:B12"/>
    <mergeCell ref="H10:H12"/>
    <mergeCell ref="J10:J12"/>
    <mergeCell ref="I10:I12"/>
    <mergeCell ref="M10:M12"/>
    <mergeCell ref="B6:Y6"/>
    <mergeCell ref="S10:S12"/>
    <mergeCell ref="T10:T12"/>
    <mergeCell ref="N10:N12"/>
    <mergeCell ref="G10:G12"/>
    <mergeCell ref="Q10:Q12"/>
    <mergeCell ref="X9:X12"/>
    <mergeCell ref="E10:E12"/>
    <mergeCell ref="F10:F12"/>
    <mergeCell ref="K10:K12"/>
    <mergeCell ref="L10:L12"/>
    <mergeCell ref="P10:P12"/>
    <mergeCell ref="C9:N9"/>
    <mergeCell ref="W9:W12"/>
    <mergeCell ref="Y9:Y12"/>
    <mergeCell ref="O9:T9"/>
    <mergeCell ref="O10:O12"/>
    <mergeCell ref="R10:R12"/>
    <mergeCell ref="W2:Y2"/>
    <mergeCell ref="B7:Y7"/>
    <mergeCell ref="B8:Y8"/>
    <mergeCell ref="D10:D12"/>
    <mergeCell ref="C10:C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2016-03-10T11:02:05Z</cp:lastPrinted>
  <dcterms:created xsi:type="dcterms:W3CDTF">2010-01-29T08:37:16Z</dcterms:created>
  <dcterms:modified xsi:type="dcterms:W3CDTF">2016-03-10T11:02:14Z</dcterms:modified>
  <cp:category/>
  <cp:version/>
  <cp:contentType/>
  <cp:contentStatus/>
</cp:coreProperties>
</file>