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2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<sst xmlns="http://schemas.openxmlformats.org/spreadsheetml/2006/main" count="73" uniqueCount="64">
  <si>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</si>
  <si>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</si>
  <si>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</si>
  <si>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</si>
  <si>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</si>
  <si>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</si>
  <si>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</si>
  <si>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</si>
  <si>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</si>
  <si>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</si>
  <si>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</si>
  <si>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</si>
  <si>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</si>
  <si>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</si>
  <si>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</si>
  <si>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</si>
  <si>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</si>
  <si>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</si>
  <si>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</si>
  <si>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</si>
  <si>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</si>
  <si>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</si>
  <si>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</si>
  <si>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</si>
  <si>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</si>
  <si>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</si>
  <si>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</si>
  <si>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</si>
  <si>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</si>
  <si>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</si>
  <si>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</si>
  <si>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</si>
  <si>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</si>
  <si>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</si>
  <si>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</si>
  <si>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</si>
  <si>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</si>
  <si>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</si>
  <si>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</si>
  <si>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</si>
  <si>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</si>
  <si>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</si>
  <si>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</si>
  <si>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</si>
  <si>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</si>
  <si>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t>Філія "УМГ "ЛЬВІВТРАНСГАЗ"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</si>
  <si>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</si>
  <si>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</si>
  <si>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</si>
  <si>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</si>
  <si>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</si>
  <si>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</si>
  <si>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</si>
  <si>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</si>
  <si>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</si>
  <si>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</si>
  <si>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t>Вівня</t>
  </si>
  <si>
    <r>
      <t>по ГВС (ПВВГ, СВГ,</t>
    </r>
    <r>
      <rPr>
        <u/>
        <sz val="14"/>
        <color theme="1"/>
        <rFont val="Times New Roman"/>
        <family val="1"/>
        <charset val="204"/>
      </rPr>
      <t xml:space="preserve"> ГРС)</t>
    </r>
    <r>
      <rPr>
        <sz val="14"/>
        <color theme="1"/>
        <rFont val="Times New Roman"/>
        <family val="1"/>
        <charset val="204"/>
      </rPr>
      <t xml:space="preserve"> </t>
    </r>
  </si>
  <si>
    <r>
      <rPr>
        <sz val="14"/>
        <color theme="1"/>
        <rFont val="Calibri"/>
        <family val="2"/>
        <charset val="204"/>
        <scheme val="minor"/>
      </rPr>
      <t xml:space="preserve">та прийнятого  </t>
    </r>
    <r>
      <rPr>
        <u/>
        <sz val="14"/>
        <color theme="1"/>
        <rFont val="Calibri"/>
        <family val="2"/>
        <charset val="204"/>
        <scheme val="minor"/>
      </rPr>
      <t xml:space="preserve">Стрийським УЕГГ </t>
    </r>
  </si>
  <si>
    <t>Маршрут №260</t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</si>
  <si>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>колектору відбору ГЗП Угерсько</t>
    </r>
    <r>
      <rPr>
        <sz val="14"/>
        <color theme="1"/>
        <rFont val="Calibri"/>
        <family val="2"/>
        <charset val="204"/>
        <scheme val="minor"/>
      </rPr>
      <t xml:space="preserve">  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01.12.2016р. по 31.12.2016р. </t>
    </r>
  </si>
  <si>
    <t>31.12.2016р.</t>
  </si>
  <si>
    <t>відсут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</si>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</sst>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5" fontId="21" fillId="0" borderId="44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32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topLeftCell="N1" zoomScale="80" zoomScaleNormal="100" zoomScaleSheetLayoutView="80" workbookViewId="0">
      <selection activeCell="V36" sqref="V36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7.85546875" style="1" customWidth="1"/>
    <col min="15" max="15" width="10.42578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37" t="s">
        <v>19</v>
      </c>
      <c r="B1" s="38"/>
      <c r="C1" s="38"/>
      <c r="D1" s="2"/>
      <c r="K1" s="39"/>
      <c r="L1" s="39"/>
      <c r="M1" s="40" t="s">
        <v>4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104" t="s">
        <v>59</v>
      </c>
      <c r="AB1" s="104"/>
      <c r="AC1" s="104"/>
    </row>
    <row r="2" spans="1:34" ht="18.75" x14ac:dyDescent="0.3">
      <c r="A2" s="86" t="s">
        <v>45</v>
      </c>
      <c r="B2" s="86"/>
      <c r="C2" s="86"/>
      <c r="D2" s="86"/>
      <c r="F2" s="2"/>
      <c r="G2" s="2"/>
      <c r="H2" s="2"/>
      <c r="I2" s="2"/>
      <c r="J2" s="2"/>
      <c r="K2" s="41" t="s">
        <v>46</v>
      </c>
      <c r="L2" s="41"/>
      <c r="M2" s="41"/>
      <c r="N2" s="41"/>
      <c r="O2" s="41"/>
      <c r="P2" s="103" t="s">
        <v>58</v>
      </c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42"/>
      <c r="AB2" s="39"/>
    </row>
    <row r="3" spans="1:34" ht="19.5" customHeight="1" x14ac:dyDescent="0.3">
      <c r="A3" s="105" t="s">
        <v>44</v>
      </c>
      <c r="B3" s="105"/>
      <c r="C3" s="105"/>
      <c r="D3" s="105"/>
      <c r="E3" s="105"/>
      <c r="F3" s="2"/>
      <c r="G3" s="2"/>
      <c r="H3" s="2"/>
      <c r="I3" s="2"/>
      <c r="K3" s="113" t="s">
        <v>57</v>
      </c>
      <c r="L3" s="113"/>
      <c r="M3" s="113"/>
      <c r="N3" s="113"/>
      <c r="O3" s="43" t="s">
        <v>56</v>
      </c>
      <c r="P3" s="104"/>
      <c r="Q3" s="104"/>
      <c r="R3" s="104"/>
      <c r="S3" s="39"/>
      <c r="T3" s="39"/>
      <c r="U3" s="39"/>
      <c r="V3" s="39"/>
      <c r="W3" s="39"/>
      <c r="X3" s="39"/>
      <c r="Y3" s="39"/>
      <c r="Z3" s="39"/>
      <c r="AA3" s="39"/>
      <c r="AB3" s="39"/>
      <c r="AC3" s="11"/>
    </row>
    <row r="4" spans="1:34" ht="18.75" x14ac:dyDescent="0.3">
      <c r="A4" s="35" t="s">
        <v>20</v>
      </c>
      <c r="B4" s="36"/>
      <c r="C4" s="36"/>
      <c r="D4" s="36"/>
      <c r="E4" s="36"/>
      <c r="G4" s="2"/>
      <c r="H4" s="2"/>
      <c r="I4" s="2"/>
      <c r="K4" s="87" t="s">
        <v>60</v>
      </c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11"/>
    </row>
    <row r="5" spans="1:34" x14ac:dyDescent="0.25">
      <c r="A5" s="114" t="s">
        <v>63</v>
      </c>
      <c r="B5" s="114"/>
      <c r="C5" s="114"/>
      <c r="D5" s="114"/>
      <c r="E5" s="114"/>
      <c r="F5" s="114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115" t="s">
        <v>0</v>
      </c>
      <c r="B7" s="78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78" t="s">
        <v>29</v>
      </c>
      <c r="O7" s="97"/>
      <c r="P7" s="97"/>
      <c r="Q7" s="97"/>
      <c r="R7" s="97"/>
      <c r="S7" s="97"/>
      <c r="T7" s="97"/>
      <c r="U7" s="97"/>
      <c r="V7" s="97"/>
      <c r="W7" s="98"/>
      <c r="X7" s="70" t="s">
        <v>24</v>
      </c>
      <c r="Y7" s="68" t="s">
        <v>2</v>
      </c>
      <c r="Z7" s="64" t="s">
        <v>16</v>
      </c>
      <c r="AA7" s="64" t="s">
        <v>17</v>
      </c>
      <c r="AB7" s="66" t="s">
        <v>18</v>
      </c>
      <c r="AC7" s="115" t="s">
        <v>15</v>
      </c>
    </row>
    <row r="8" spans="1:34" ht="16.5" customHeight="1" thickBot="1" x14ac:dyDescent="0.3">
      <c r="A8" s="117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110" t="s">
        <v>25</v>
      </c>
      <c r="O8" s="16" t="s">
        <v>27</v>
      </c>
      <c r="P8" s="16"/>
      <c r="Q8" s="16"/>
      <c r="R8" s="16"/>
      <c r="S8" s="16"/>
      <c r="T8" s="16"/>
      <c r="U8" s="16"/>
      <c r="V8" s="16" t="s">
        <v>28</v>
      </c>
      <c r="W8" s="23"/>
      <c r="X8" s="71"/>
      <c r="Y8" s="69"/>
      <c r="Z8" s="65"/>
      <c r="AA8" s="65"/>
      <c r="AB8" s="67"/>
      <c r="AC8" s="116"/>
    </row>
    <row r="9" spans="1:34" ht="15" customHeight="1" x14ac:dyDescent="0.25">
      <c r="A9" s="117"/>
      <c r="B9" s="72" t="s">
        <v>32</v>
      </c>
      <c r="C9" s="60" t="s">
        <v>33</v>
      </c>
      <c r="D9" s="60" t="s">
        <v>34</v>
      </c>
      <c r="E9" s="60" t="s">
        <v>39</v>
      </c>
      <c r="F9" s="60" t="s">
        <v>40</v>
      </c>
      <c r="G9" s="60" t="s">
        <v>37</v>
      </c>
      <c r="H9" s="60" t="s">
        <v>41</v>
      </c>
      <c r="I9" s="60" t="s">
        <v>38</v>
      </c>
      <c r="J9" s="60" t="s">
        <v>36</v>
      </c>
      <c r="K9" s="60" t="s">
        <v>35</v>
      </c>
      <c r="L9" s="60" t="s">
        <v>42</v>
      </c>
      <c r="M9" s="74" t="s">
        <v>43</v>
      </c>
      <c r="N9" s="111"/>
      <c r="O9" s="106" t="s">
        <v>30</v>
      </c>
      <c r="P9" s="108" t="s">
        <v>9</v>
      </c>
      <c r="Q9" s="66" t="s">
        <v>10</v>
      </c>
      <c r="R9" s="72" t="s">
        <v>31</v>
      </c>
      <c r="S9" s="60" t="s">
        <v>11</v>
      </c>
      <c r="T9" s="74" t="s">
        <v>12</v>
      </c>
      <c r="U9" s="62" t="s">
        <v>26</v>
      </c>
      <c r="V9" s="60" t="s">
        <v>13</v>
      </c>
      <c r="W9" s="74" t="s">
        <v>14</v>
      </c>
      <c r="X9" s="71"/>
      <c r="Y9" s="69"/>
      <c r="Z9" s="65"/>
      <c r="AA9" s="65"/>
      <c r="AB9" s="67"/>
      <c r="AC9" s="116"/>
    </row>
    <row r="10" spans="1:34" ht="92.25" customHeight="1" x14ac:dyDescent="0.25">
      <c r="A10" s="117"/>
      <c r="B10" s="73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75"/>
      <c r="N10" s="112"/>
      <c r="O10" s="107"/>
      <c r="P10" s="109"/>
      <c r="Q10" s="67"/>
      <c r="R10" s="73"/>
      <c r="S10" s="61"/>
      <c r="T10" s="75"/>
      <c r="U10" s="63"/>
      <c r="V10" s="61"/>
      <c r="W10" s="75"/>
      <c r="X10" s="71"/>
      <c r="Y10" s="69"/>
      <c r="Z10" s="65"/>
      <c r="AA10" s="65"/>
      <c r="AB10" s="67"/>
      <c r="AC10" s="116"/>
    </row>
    <row r="11" spans="1:34" ht="15.75" thickBot="1" x14ac:dyDescent="0.3">
      <c r="A11" s="24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8"/>
      <c r="O11" s="50">
        <v>8222</v>
      </c>
      <c r="P11" s="10">
        <v>34.42</v>
      </c>
      <c r="Q11" s="34">
        <v>9.56</v>
      </c>
      <c r="R11" s="44">
        <v>9115</v>
      </c>
      <c r="S11" s="10">
        <v>38.159999999999997</v>
      </c>
      <c r="T11" s="18">
        <v>10.61</v>
      </c>
      <c r="U11" s="51"/>
      <c r="V11" s="10"/>
      <c r="W11" s="19"/>
      <c r="X11" s="17"/>
      <c r="Y11" s="14"/>
      <c r="Z11" s="14"/>
      <c r="AA11" s="14"/>
      <c r="AB11" s="19"/>
      <c r="AC11" s="53">
        <v>2.4849999999999999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ht="15.75" thickBot="1" x14ac:dyDescent="0.3">
      <c r="A12" s="24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9"/>
      <c r="O12" s="50">
        <v>8222</v>
      </c>
      <c r="P12" s="10">
        <v>34.42</v>
      </c>
      <c r="Q12" s="34">
        <v>9.56</v>
      </c>
      <c r="R12" s="44">
        <v>9115</v>
      </c>
      <c r="S12" s="10">
        <v>38.159999999999997</v>
      </c>
      <c r="T12" s="18">
        <v>10.61</v>
      </c>
      <c r="U12" s="51"/>
      <c r="V12" s="14"/>
      <c r="W12" s="19"/>
      <c r="X12" s="17"/>
      <c r="Y12" s="14"/>
      <c r="Z12" s="14"/>
      <c r="AA12" s="14"/>
      <c r="AB12" s="19"/>
      <c r="AC12" s="53">
        <v>2.5419999999999998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4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9"/>
      <c r="O13" s="50">
        <v>8222</v>
      </c>
      <c r="P13" s="10">
        <v>34.42</v>
      </c>
      <c r="Q13" s="34">
        <v>9.56</v>
      </c>
      <c r="R13" s="44">
        <v>9115</v>
      </c>
      <c r="S13" s="10">
        <v>38.159999999999997</v>
      </c>
      <c r="T13" s="18">
        <v>10.61</v>
      </c>
      <c r="U13" s="51"/>
      <c r="V13" s="14"/>
      <c r="W13" s="19"/>
      <c r="X13" s="17"/>
      <c r="Y13" s="14"/>
      <c r="Z13" s="14"/>
      <c r="AA13" s="14"/>
      <c r="AB13" s="19"/>
      <c r="AC13" s="53">
        <v>2.3610000000000002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4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9"/>
      <c r="O14" s="50">
        <v>8222</v>
      </c>
      <c r="P14" s="10">
        <v>34.42</v>
      </c>
      <c r="Q14" s="34">
        <v>9.56</v>
      </c>
      <c r="R14" s="44">
        <v>9115</v>
      </c>
      <c r="S14" s="10">
        <v>38.159999999999997</v>
      </c>
      <c r="T14" s="18">
        <v>10.61</v>
      </c>
      <c r="U14" s="51"/>
      <c r="V14" s="14"/>
      <c r="W14" s="19"/>
      <c r="X14" s="17"/>
      <c r="Y14" s="14"/>
      <c r="Z14" s="14"/>
      <c r="AA14" s="14"/>
      <c r="AB14" s="19"/>
      <c r="AC14" s="53">
        <v>2.4319999999999999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ht="15.75" thickBot="1" x14ac:dyDescent="0.3">
      <c r="A15" s="24">
        <v>5</v>
      </c>
      <c r="B15" s="9">
        <v>95.055800000000005</v>
      </c>
      <c r="C15" s="9">
        <v>2.7728999999999999</v>
      </c>
      <c r="D15" s="9">
        <v>0.74760000000000004</v>
      </c>
      <c r="E15" s="9">
        <v>0.1187</v>
      </c>
      <c r="F15" s="9">
        <v>0.12670000000000001</v>
      </c>
      <c r="G15" s="9">
        <v>2.3E-3</v>
      </c>
      <c r="H15" s="9">
        <v>3.1E-2</v>
      </c>
      <c r="I15" s="9">
        <v>2.1100000000000001E-2</v>
      </c>
      <c r="J15" s="9">
        <v>1.7399999999999999E-2</v>
      </c>
      <c r="K15" s="9">
        <v>6.0000000000000001E-3</v>
      </c>
      <c r="L15" s="9">
        <v>0.72109999999999996</v>
      </c>
      <c r="M15" s="9">
        <v>0.37940000000000002</v>
      </c>
      <c r="N15" s="49">
        <v>0.70740000000000003</v>
      </c>
      <c r="O15" s="50">
        <v>8226.9</v>
      </c>
      <c r="P15" s="10">
        <v>34.444400000000002</v>
      </c>
      <c r="Q15" s="34">
        <v>9.56</v>
      </c>
      <c r="R15" s="44">
        <v>9120.5</v>
      </c>
      <c r="S15" s="10">
        <v>38.185699999999997</v>
      </c>
      <c r="T15" s="18">
        <v>10.61</v>
      </c>
      <c r="U15" s="51">
        <v>11900.83</v>
      </c>
      <c r="V15" s="10">
        <v>49.8264</v>
      </c>
      <c r="W15" s="19">
        <v>13.84</v>
      </c>
      <c r="X15" s="17"/>
      <c r="Y15" s="14"/>
      <c r="Z15" s="14" t="s">
        <v>62</v>
      </c>
      <c r="AA15" s="14" t="s">
        <v>62</v>
      </c>
      <c r="AB15" s="19" t="s">
        <v>62</v>
      </c>
      <c r="AC15" s="53">
        <v>2.5910000000000002</v>
      </c>
      <c r="AD15" s="12">
        <f t="shared" si="0"/>
        <v>100.00000000000003</v>
      </c>
      <c r="AE15" s="13" t="str">
        <f t="shared" si="1"/>
        <v>ОК</v>
      </c>
      <c r="AF15" s="7"/>
      <c r="AG15" s="7"/>
      <c r="AH15" s="7"/>
    </row>
    <row r="16" spans="1:34" ht="15.75" thickBot="1" x14ac:dyDescent="0.3">
      <c r="A16" s="24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9"/>
      <c r="O16" s="50">
        <v>8226.9</v>
      </c>
      <c r="P16" s="10">
        <v>34.444400000000002</v>
      </c>
      <c r="Q16" s="34">
        <v>9.56</v>
      </c>
      <c r="R16" s="44">
        <v>9120.5</v>
      </c>
      <c r="S16" s="10">
        <v>38.185699999999997</v>
      </c>
      <c r="T16" s="18">
        <v>10.61</v>
      </c>
      <c r="U16" s="51"/>
      <c r="V16" s="14"/>
      <c r="W16" s="19"/>
      <c r="X16" s="17"/>
      <c r="Y16" s="14"/>
      <c r="Z16" s="14"/>
      <c r="AA16" s="14"/>
      <c r="AB16" s="19"/>
      <c r="AC16" s="53">
        <v>2.6190000000000002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ht="15.75" thickBot="1" x14ac:dyDescent="0.3">
      <c r="A17" s="24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9"/>
      <c r="O17" s="50">
        <v>8226.9</v>
      </c>
      <c r="P17" s="10">
        <v>34.444400000000002</v>
      </c>
      <c r="Q17" s="34">
        <v>9.56</v>
      </c>
      <c r="R17" s="44">
        <v>9120.5</v>
      </c>
      <c r="S17" s="10">
        <v>38.185699999999997</v>
      </c>
      <c r="T17" s="18">
        <v>10.61</v>
      </c>
      <c r="U17" s="51"/>
      <c r="V17" s="10"/>
      <c r="W17" s="19"/>
      <c r="X17" s="17"/>
      <c r="Y17" s="14"/>
      <c r="Z17" s="14"/>
      <c r="AA17" s="14"/>
      <c r="AB17" s="19"/>
      <c r="AC17" s="53">
        <v>2.57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ht="15.75" thickBot="1" x14ac:dyDescent="0.3">
      <c r="A18" s="24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9"/>
      <c r="O18" s="50">
        <v>8226.9</v>
      </c>
      <c r="P18" s="10">
        <v>34.444400000000002</v>
      </c>
      <c r="Q18" s="34">
        <v>9.56</v>
      </c>
      <c r="R18" s="44">
        <v>9120.5</v>
      </c>
      <c r="S18" s="10">
        <v>38.185699999999997</v>
      </c>
      <c r="T18" s="18">
        <v>10.61</v>
      </c>
      <c r="U18" s="51"/>
      <c r="V18" s="14"/>
      <c r="W18" s="19"/>
      <c r="X18" s="17"/>
      <c r="Y18" s="14"/>
      <c r="Z18" s="14"/>
      <c r="AA18" s="14"/>
      <c r="AB18" s="19"/>
      <c r="AC18" s="53">
        <v>2.407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ht="15.75" thickBot="1" x14ac:dyDescent="0.3">
      <c r="A19" s="24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9"/>
      <c r="O19" s="50">
        <v>8226.9</v>
      </c>
      <c r="P19" s="10">
        <v>34.444400000000002</v>
      </c>
      <c r="Q19" s="34">
        <v>9.56</v>
      </c>
      <c r="R19" s="44">
        <v>9120.5</v>
      </c>
      <c r="S19" s="10">
        <v>38.185699999999997</v>
      </c>
      <c r="T19" s="18">
        <v>10.61</v>
      </c>
      <c r="U19" s="51"/>
      <c r="V19" s="14"/>
      <c r="W19" s="19"/>
      <c r="X19" s="17"/>
      <c r="Y19" s="14"/>
      <c r="Z19" s="14"/>
      <c r="AA19" s="14"/>
      <c r="AB19" s="14"/>
      <c r="AC19" s="53">
        <v>1.976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4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9"/>
      <c r="O20" s="50">
        <v>8226.9</v>
      </c>
      <c r="P20" s="10">
        <v>34.444400000000002</v>
      </c>
      <c r="Q20" s="34">
        <v>9.56</v>
      </c>
      <c r="R20" s="44">
        <v>9120.5</v>
      </c>
      <c r="S20" s="10">
        <v>38.185699999999997</v>
      </c>
      <c r="T20" s="18">
        <v>10.61</v>
      </c>
      <c r="U20" s="51"/>
      <c r="V20" s="14"/>
      <c r="W20" s="19"/>
      <c r="X20" s="17"/>
      <c r="Y20" s="14"/>
      <c r="Z20" s="14"/>
      <c r="AA20" s="14"/>
      <c r="AB20" s="19"/>
      <c r="AC20" s="53">
        <v>1.869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4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4"/>
      <c r="O21" s="50">
        <v>8226.9</v>
      </c>
      <c r="P21" s="10">
        <v>34.444400000000002</v>
      </c>
      <c r="Q21" s="34">
        <v>9.56</v>
      </c>
      <c r="R21" s="44">
        <v>9120.5</v>
      </c>
      <c r="S21" s="10">
        <v>38.185699999999997</v>
      </c>
      <c r="T21" s="18">
        <v>10.61</v>
      </c>
      <c r="U21" s="51"/>
      <c r="V21" s="14"/>
      <c r="W21" s="19"/>
      <c r="X21" s="17"/>
      <c r="Y21" s="14"/>
      <c r="Z21" s="14"/>
      <c r="AA21" s="14"/>
      <c r="AB21" s="19"/>
      <c r="AC21" s="53">
        <v>1.9139999999999999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4">
        <v>12</v>
      </c>
      <c r="B22" s="9">
        <v>95.077100000000002</v>
      </c>
      <c r="C22" s="9">
        <v>2.7631999999999999</v>
      </c>
      <c r="D22" s="9">
        <v>0.73760000000000003</v>
      </c>
      <c r="E22" s="9">
        <v>0.1153</v>
      </c>
      <c r="F22" s="9">
        <v>0.12590000000000001</v>
      </c>
      <c r="G22" s="9">
        <v>1.6000000000000001E-3</v>
      </c>
      <c r="H22" s="9">
        <v>3.0800000000000001E-2</v>
      </c>
      <c r="I22" s="9">
        <v>2.1299999999999999E-2</v>
      </c>
      <c r="J22" s="9">
        <v>1.6199999999999999E-2</v>
      </c>
      <c r="K22" s="9">
        <v>6.1999999999999998E-3</v>
      </c>
      <c r="L22" s="9">
        <v>0.72230000000000005</v>
      </c>
      <c r="M22" s="9">
        <v>0.38250000000000001</v>
      </c>
      <c r="N22" s="24">
        <v>0.70720000000000005</v>
      </c>
      <c r="O22" s="47">
        <v>8223.34</v>
      </c>
      <c r="P22" s="10">
        <v>34.429499999999997</v>
      </c>
      <c r="Q22" s="19">
        <v>9.56</v>
      </c>
      <c r="R22" s="44">
        <v>9116.68</v>
      </c>
      <c r="S22" s="10">
        <v>38.169699999999999</v>
      </c>
      <c r="T22" s="19">
        <v>10.61</v>
      </c>
      <c r="U22" s="51">
        <v>11898.04</v>
      </c>
      <c r="V22" s="10">
        <v>49.814700000000002</v>
      </c>
      <c r="W22" s="19">
        <v>13.84</v>
      </c>
      <c r="X22" s="17"/>
      <c r="Y22" s="14"/>
      <c r="Z22" s="14"/>
      <c r="AA22" s="14"/>
      <c r="AB22" s="19"/>
      <c r="AC22" s="53">
        <v>2.2970000000000002</v>
      </c>
      <c r="AD22" s="12">
        <f t="shared" si="0"/>
        <v>100</v>
      </c>
      <c r="AE22" s="13" t="str">
        <f t="shared" si="1"/>
        <v>ОК</v>
      </c>
      <c r="AF22" s="7"/>
      <c r="AG22" s="7"/>
      <c r="AH22" s="7"/>
    </row>
    <row r="23" spans="1:34" ht="15.75" thickBot="1" x14ac:dyDescent="0.3">
      <c r="A23" s="24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4"/>
      <c r="O23" s="47">
        <v>8223.34</v>
      </c>
      <c r="P23" s="10">
        <v>34.429499999999997</v>
      </c>
      <c r="Q23" s="19">
        <v>9.56</v>
      </c>
      <c r="R23" s="44">
        <v>9116.68</v>
      </c>
      <c r="S23" s="10">
        <v>38.169699999999999</v>
      </c>
      <c r="T23" s="19">
        <v>10.61</v>
      </c>
      <c r="U23" s="51"/>
      <c r="V23" s="14"/>
      <c r="W23" s="19"/>
      <c r="X23" s="17"/>
      <c r="Y23" s="14"/>
      <c r="Z23" s="14"/>
      <c r="AA23" s="14"/>
      <c r="AB23" s="19"/>
      <c r="AC23" s="53">
        <v>2.625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ht="15.75" thickBot="1" x14ac:dyDescent="0.3">
      <c r="A24" s="24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4"/>
      <c r="O24" s="47">
        <v>8223.34</v>
      </c>
      <c r="P24" s="10">
        <v>34.429499999999997</v>
      </c>
      <c r="Q24" s="19">
        <v>9.56</v>
      </c>
      <c r="R24" s="44">
        <v>9116.68</v>
      </c>
      <c r="S24" s="10">
        <v>38.169699999999999</v>
      </c>
      <c r="T24" s="19">
        <v>10.61</v>
      </c>
      <c r="U24" s="51"/>
      <c r="V24" s="14"/>
      <c r="W24" s="19"/>
      <c r="X24" s="17"/>
      <c r="Y24" s="14"/>
      <c r="Z24" s="14"/>
      <c r="AA24" s="14"/>
      <c r="AB24" s="19"/>
      <c r="AC24" s="53">
        <v>2.7370000000000001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ht="15.75" thickBot="1" x14ac:dyDescent="0.3">
      <c r="A25" s="24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4"/>
      <c r="O25" s="47">
        <v>8223.34</v>
      </c>
      <c r="P25" s="10">
        <v>34.429499999999997</v>
      </c>
      <c r="Q25" s="19">
        <v>9.56</v>
      </c>
      <c r="R25" s="44">
        <v>9116.68</v>
      </c>
      <c r="S25" s="10">
        <v>38.169699999999999</v>
      </c>
      <c r="T25" s="19">
        <v>10.61</v>
      </c>
      <c r="U25" s="51"/>
      <c r="V25" s="10"/>
      <c r="W25" s="19"/>
      <c r="X25" s="17"/>
      <c r="Y25" s="14"/>
      <c r="Z25" s="14"/>
      <c r="AA25" s="14"/>
      <c r="AB25" s="19"/>
      <c r="AC25" s="53">
        <v>2.597</v>
      </c>
      <c r="AD25" s="12">
        <f t="shared" si="0"/>
        <v>0</v>
      </c>
      <c r="AE25" s="13" t="str">
        <f t="shared" si="1"/>
        <v xml:space="preserve"> </v>
      </c>
      <c r="AF25" s="7"/>
      <c r="AG25" s="7"/>
      <c r="AH25" s="7"/>
    </row>
    <row r="26" spans="1:34" ht="15.75" thickBot="1" x14ac:dyDescent="0.3">
      <c r="A26" s="24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4"/>
      <c r="O26" s="47">
        <v>8223.34</v>
      </c>
      <c r="P26" s="10">
        <v>34.429499999999997</v>
      </c>
      <c r="Q26" s="19">
        <v>9.56</v>
      </c>
      <c r="R26" s="44">
        <v>9116.68</v>
      </c>
      <c r="S26" s="10">
        <v>38.169699999999999</v>
      </c>
      <c r="T26" s="19">
        <v>10.61</v>
      </c>
      <c r="U26" s="51"/>
      <c r="V26" s="14"/>
      <c r="W26" s="19"/>
      <c r="X26" s="17"/>
      <c r="Y26" s="14"/>
      <c r="Z26" s="14"/>
      <c r="AA26" s="14"/>
      <c r="AB26" s="19"/>
      <c r="AC26" s="53">
        <v>2.6909999999999998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4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1"/>
      <c r="O27" s="47">
        <v>8223.34</v>
      </c>
      <c r="P27" s="10">
        <v>34.429499999999997</v>
      </c>
      <c r="Q27" s="19">
        <v>9.56</v>
      </c>
      <c r="R27" s="44">
        <v>9116.68</v>
      </c>
      <c r="S27" s="10">
        <v>38.169699999999999</v>
      </c>
      <c r="T27" s="19">
        <v>10.61</v>
      </c>
      <c r="U27" s="51"/>
      <c r="V27" s="10"/>
      <c r="W27" s="18"/>
      <c r="X27" s="17"/>
      <c r="Y27" s="14"/>
      <c r="Z27" s="14"/>
      <c r="AA27" s="14"/>
      <c r="AB27" s="19"/>
      <c r="AC27" s="53">
        <v>2.8130000000000002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4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4"/>
      <c r="O28" s="47">
        <v>8223.34</v>
      </c>
      <c r="P28" s="10">
        <v>34.429499999999997</v>
      </c>
      <c r="Q28" s="19">
        <v>9.56</v>
      </c>
      <c r="R28" s="44">
        <v>9116.68</v>
      </c>
      <c r="S28" s="10">
        <v>38.169699999999999</v>
      </c>
      <c r="T28" s="19">
        <v>10.61</v>
      </c>
      <c r="U28" s="51"/>
      <c r="V28" s="10"/>
      <c r="W28" s="18"/>
      <c r="X28" s="17"/>
      <c r="Y28" s="14"/>
      <c r="Z28" s="14"/>
      <c r="AA28" s="14"/>
      <c r="AB28" s="19"/>
      <c r="AC28" s="53">
        <v>2.8650000000000002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4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4"/>
      <c r="O29" s="47">
        <v>8223.34</v>
      </c>
      <c r="P29" s="10">
        <v>34.429499999999997</v>
      </c>
      <c r="Q29" s="19">
        <v>9.56</v>
      </c>
      <c r="R29" s="44">
        <v>9116.68</v>
      </c>
      <c r="S29" s="10">
        <v>38.169699999999999</v>
      </c>
      <c r="T29" s="19">
        <v>10.61</v>
      </c>
      <c r="U29" s="51"/>
      <c r="V29" s="10"/>
      <c r="W29" s="18"/>
      <c r="X29" s="17"/>
      <c r="Y29" s="14"/>
      <c r="Z29" s="14"/>
      <c r="AA29" s="14"/>
      <c r="AB29" s="19"/>
      <c r="AC29" s="53">
        <v>2.649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4">
        <v>20</v>
      </c>
      <c r="B30" s="9">
        <v>95.021900000000002</v>
      </c>
      <c r="C30" s="9">
        <v>2.7867999999999999</v>
      </c>
      <c r="D30" s="9">
        <v>0.74660000000000004</v>
      </c>
      <c r="E30" s="9">
        <v>0.1179</v>
      </c>
      <c r="F30" s="9">
        <v>0.1298</v>
      </c>
      <c r="G30" s="9">
        <v>1.4E-3</v>
      </c>
      <c r="H30" s="9">
        <v>2.98E-2</v>
      </c>
      <c r="I30" s="9">
        <v>2.18E-2</v>
      </c>
      <c r="J30" s="9">
        <v>2.1999999999999999E-2</v>
      </c>
      <c r="K30" s="9">
        <v>5.4000000000000003E-3</v>
      </c>
      <c r="L30" s="9">
        <v>0.71130000000000004</v>
      </c>
      <c r="M30" s="9">
        <v>0.40529999999999999</v>
      </c>
      <c r="N30" s="24">
        <v>0.70789999999999997</v>
      </c>
      <c r="O30" s="44">
        <v>8227.93</v>
      </c>
      <c r="P30" s="10">
        <v>34.448700000000002</v>
      </c>
      <c r="Q30" s="18">
        <v>9.57</v>
      </c>
      <c r="R30" s="44">
        <v>9121.5499999999993</v>
      </c>
      <c r="S30" s="10">
        <v>38.190100000000001</v>
      </c>
      <c r="T30" s="18">
        <v>10.61</v>
      </c>
      <c r="U30" s="51">
        <v>11898.3</v>
      </c>
      <c r="V30" s="10">
        <v>49.815800000000003</v>
      </c>
      <c r="W30" s="18">
        <v>13.84</v>
      </c>
      <c r="X30" s="17">
        <v>3.6</v>
      </c>
      <c r="Y30" s="14"/>
      <c r="Z30" s="14"/>
      <c r="AA30" s="14"/>
      <c r="AB30" s="19"/>
      <c r="AC30" s="53">
        <v>2.58</v>
      </c>
      <c r="AD30" s="12">
        <f t="shared" si="0"/>
        <v>100</v>
      </c>
      <c r="AE30" s="13" t="str">
        <f t="shared" ref="AE30" si="2">IF(AD30=100,"ОК"," ")</f>
        <v>ОК</v>
      </c>
      <c r="AF30" s="7"/>
      <c r="AG30" s="7"/>
      <c r="AH30" s="7"/>
    </row>
    <row r="31" spans="1:34" ht="15.75" thickBot="1" x14ac:dyDescent="0.3">
      <c r="A31" s="24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4"/>
      <c r="O31" s="44">
        <v>8227.93</v>
      </c>
      <c r="P31" s="10">
        <v>34.448700000000002</v>
      </c>
      <c r="Q31" s="18">
        <v>9.57</v>
      </c>
      <c r="R31" s="44">
        <v>9121.5499999999993</v>
      </c>
      <c r="S31" s="10">
        <v>38.190100000000001</v>
      </c>
      <c r="T31" s="18">
        <v>10.61</v>
      </c>
      <c r="U31" s="51"/>
      <c r="V31" s="10"/>
      <c r="W31" s="18"/>
      <c r="X31" s="17"/>
      <c r="Y31" s="14"/>
      <c r="Z31" s="14"/>
      <c r="AA31" s="14"/>
      <c r="AB31" s="19"/>
      <c r="AC31" s="53">
        <v>2.56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4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4"/>
      <c r="O32" s="44">
        <v>8227.93</v>
      </c>
      <c r="P32" s="10">
        <v>34.448700000000002</v>
      </c>
      <c r="Q32" s="18">
        <v>9.57</v>
      </c>
      <c r="R32" s="44">
        <v>9121.5499999999993</v>
      </c>
      <c r="S32" s="10">
        <v>38.190100000000001</v>
      </c>
      <c r="T32" s="18">
        <v>10.61</v>
      </c>
      <c r="U32" s="51"/>
      <c r="V32" s="10"/>
      <c r="W32" s="18"/>
      <c r="X32" s="17"/>
      <c r="Y32" s="14"/>
      <c r="Z32" s="14"/>
      <c r="AA32" s="14"/>
      <c r="AB32" s="19"/>
      <c r="AC32" s="53">
        <v>2.6970000000000001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ht="15.75" thickBot="1" x14ac:dyDescent="0.3">
      <c r="A33" s="24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4"/>
      <c r="O33" s="44">
        <v>8227.93</v>
      </c>
      <c r="P33" s="10">
        <v>34.448700000000002</v>
      </c>
      <c r="Q33" s="18">
        <v>9.57</v>
      </c>
      <c r="R33" s="44">
        <v>9121.5499999999993</v>
      </c>
      <c r="S33" s="10">
        <v>38.190100000000001</v>
      </c>
      <c r="T33" s="18">
        <v>10.61</v>
      </c>
      <c r="U33" s="51"/>
      <c r="V33" s="10"/>
      <c r="W33" s="18"/>
      <c r="X33" s="17"/>
      <c r="Y33" s="14"/>
      <c r="Z33" s="14"/>
      <c r="AA33" s="14"/>
      <c r="AB33" s="19"/>
      <c r="AC33" s="53">
        <v>2.6459999999999999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4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4"/>
      <c r="O34" s="44">
        <v>8227.93</v>
      </c>
      <c r="P34" s="10">
        <v>34.448700000000002</v>
      </c>
      <c r="Q34" s="18">
        <v>9.57</v>
      </c>
      <c r="R34" s="44">
        <v>9121.5499999999993</v>
      </c>
      <c r="S34" s="10">
        <v>38.190100000000001</v>
      </c>
      <c r="T34" s="18">
        <v>10.61</v>
      </c>
      <c r="U34" s="51"/>
      <c r="V34" s="10"/>
      <c r="W34" s="18"/>
      <c r="X34" s="17"/>
      <c r="Y34" s="14"/>
      <c r="Z34" s="14"/>
      <c r="AA34" s="14"/>
      <c r="AB34" s="19"/>
      <c r="AC34" s="53">
        <v>2.37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ht="15.75" thickBot="1" x14ac:dyDescent="0.3">
      <c r="A35" s="24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4"/>
      <c r="O35" s="44">
        <v>8227.93</v>
      </c>
      <c r="P35" s="10">
        <v>34.448700000000002</v>
      </c>
      <c r="Q35" s="18">
        <v>9.57</v>
      </c>
      <c r="R35" s="44">
        <v>9121.5499999999993</v>
      </c>
      <c r="S35" s="10">
        <v>38.190100000000001</v>
      </c>
      <c r="T35" s="18">
        <v>10.61</v>
      </c>
      <c r="U35" s="51"/>
      <c r="V35" s="10"/>
      <c r="W35" s="18"/>
      <c r="X35" s="17"/>
      <c r="Y35" s="14"/>
      <c r="Z35" s="14"/>
      <c r="AA35" s="14"/>
      <c r="AB35" s="19"/>
      <c r="AC35" s="53">
        <v>2.573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4">
        <v>26</v>
      </c>
      <c r="B36" s="9">
        <v>94.981300000000005</v>
      </c>
      <c r="C36" s="9">
        <v>2.8037999999999998</v>
      </c>
      <c r="D36" s="9">
        <v>0.75219999999999998</v>
      </c>
      <c r="E36" s="9">
        <v>0.11799999999999999</v>
      </c>
      <c r="F36" s="9">
        <v>0.13070000000000001</v>
      </c>
      <c r="G36" s="9">
        <v>2.3E-3</v>
      </c>
      <c r="H36" s="9">
        <v>3.15E-2</v>
      </c>
      <c r="I36" s="9">
        <v>2.29E-2</v>
      </c>
      <c r="J36" s="9">
        <v>2.2700000000000001E-2</v>
      </c>
      <c r="K36" s="9">
        <v>5.5999999999999999E-3</v>
      </c>
      <c r="L36" s="9">
        <v>0.72019999999999995</v>
      </c>
      <c r="M36" s="9">
        <v>0.4088</v>
      </c>
      <c r="N36" s="24">
        <v>0.70820000000000005</v>
      </c>
      <c r="O36" s="44">
        <v>8229.98</v>
      </c>
      <c r="P36" s="10">
        <v>34.457299999999996</v>
      </c>
      <c r="Q36" s="18">
        <v>5.57</v>
      </c>
      <c r="R36" s="44">
        <v>9123.7199999999993</v>
      </c>
      <c r="S36" s="10">
        <v>38.199199999999998</v>
      </c>
      <c r="T36" s="18">
        <v>10.61</v>
      </c>
      <c r="U36" s="51">
        <v>11897.99</v>
      </c>
      <c r="V36" s="10">
        <v>49.814500000000002</v>
      </c>
      <c r="W36" s="19">
        <v>13.84</v>
      </c>
      <c r="X36" s="17"/>
      <c r="Y36" s="14"/>
      <c r="Z36" s="14"/>
      <c r="AA36" s="14"/>
      <c r="AB36" s="19"/>
      <c r="AC36" s="53">
        <v>2.2909999999999999</v>
      </c>
      <c r="AD36" s="12">
        <f t="shared" si="0"/>
        <v>100.00000000000001</v>
      </c>
      <c r="AE36" s="13" t="str">
        <f t="shared" si="1"/>
        <v>ОК</v>
      </c>
      <c r="AF36" s="7"/>
      <c r="AG36" s="7"/>
      <c r="AH36" s="7"/>
    </row>
    <row r="37" spans="1:34" ht="15.75" thickBot="1" x14ac:dyDescent="0.3">
      <c r="A37" s="24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4"/>
      <c r="O37" s="44">
        <v>8229.98</v>
      </c>
      <c r="P37" s="10">
        <v>34.457299999999996</v>
      </c>
      <c r="Q37" s="18">
        <v>5.57</v>
      </c>
      <c r="R37" s="44">
        <v>9123.7199999999993</v>
      </c>
      <c r="S37" s="10">
        <v>38.199199999999998</v>
      </c>
      <c r="T37" s="18">
        <v>10.61</v>
      </c>
      <c r="U37" s="51"/>
      <c r="V37" s="14"/>
      <c r="W37" s="19"/>
      <c r="X37" s="17"/>
      <c r="Y37" s="14"/>
      <c r="Z37" s="14"/>
      <c r="AA37" s="14"/>
      <c r="AB37" s="19"/>
      <c r="AC37" s="53">
        <v>2.2949999999999999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4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4"/>
      <c r="O38" s="44">
        <v>8229.98</v>
      </c>
      <c r="P38" s="10">
        <v>34.457299999999996</v>
      </c>
      <c r="Q38" s="18">
        <v>5.57</v>
      </c>
      <c r="R38" s="44">
        <v>9123.7199999999993</v>
      </c>
      <c r="S38" s="10">
        <v>38.199199999999998</v>
      </c>
      <c r="T38" s="18">
        <v>10.61</v>
      </c>
      <c r="U38" s="51"/>
      <c r="V38" s="14"/>
      <c r="W38" s="19"/>
      <c r="X38" s="17"/>
      <c r="Y38" s="14"/>
      <c r="Z38" s="14"/>
      <c r="AA38" s="14"/>
      <c r="AB38" s="19"/>
      <c r="AC38" s="53">
        <v>2.4729999999999999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ht="15.75" thickBot="1" x14ac:dyDescent="0.3">
      <c r="A39" s="24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/>
      <c r="O39" s="44">
        <v>8229.98</v>
      </c>
      <c r="P39" s="10">
        <v>34.457299999999996</v>
      </c>
      <c r="Q39" s="18">
        <v>5.57</v>
      </c>
      <c r="R39" s="44">
        <v>9123.7199999999993</v>
      </c>
      <c r="S39" s="10">
        <v>38.199199999999998</v>
      </c>
      <c r="T39" s="18">
        <v>10.61</v>
      </c>
      <c r="U39" s="51"/>
      <c r="V39" s="10"/>
      <c r="W39" s="19"/>
      <c r="X39" s="17"/>
      <c r="Y39" s="14"/>
      <c r="Z39" s="14"/>
      <c r="AA39" s="14"/>
      <c r="AB39" s="19"/>
      <c r="AC39" s="53">
        <v>2.6309999999999998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ht="15.75" thickBot="1" x14ac:dyDescent="0.3">
      <c r="A40" s="24">
        <v>30</v>
      </c>
      <c r="B40" s="29"/>
      <c r="C40" s="9"/>
      <c r="D40" s="9"/>
      <c r="E40" s="9"/>
      <c r="F40" s="9"/>
      <c r="G40" s="9"/>
      <c r="H40" s="9"/>
      <c r="I40" s="9"/>
      <c r="J40" s="9"/>
      <c r="K40" s="9"/>
      <c r="L40" s="9"/>
      <c r="M40" s="26"/>
      <c r="N40" s="24"/>
      <c r="O40" s="44">
        <v>8229.98</v>
      </c>
      <c r="P40" s="10">
        <v>34.457299999999996</v>
      </c>
      <c r="Q40" s="18">
        <v>5.57</v>
      </c>
      <c r="R40" s="44">
        <v>9123.7199999999993</v>
      </c>
      <c r="S40" s="10">
        <v>38.199199999999998</v>
      </c>
      <c r="T40" s="18">
        <v>10.61</v>
      </c>
      <c r="U40" s="51"/>
      <c r="V40" s="14"/>
      <c r="W40" s="19"/>
      <c r="X40" s="17"/>
      <c r="Y40" s="14"/>
      <c r="Z40" s="14"/>
      <c r="AA40" s="14"/>
      <c r="AB40" s="19"/>
      <c r="AC40" s="53">
        <v>2.601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25">
        <v>31</v>
      </c>
      <c r="B41" s="30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5"/>
      <c r="O41" s="44">
        <v>8229.98</v>
      </c>
      <c r="P41" s="10">
        <v>34.457299999999996</v>
      </c>
      <c r="Q41" s="18">
        <v>5.57</v>
      </c>
      <c r="R41" s="44">
        <v>9123.7199999999993</v>
      </c>
      <c r="S41" s="10">
        <v>38.199199999999998</v>
      </c>
      <c r="T41" s="18">
        <v>10.61</v>
      </c>
      <c r="U41" s="52"/>
      <c r="V41" s="21"/>
      <c r="W41" s="22"/>
      <c r="X41" s="20"/>
      <c r="Y41" s="21"/>
      <c r="Z41" s="21"/>
      <c r="AA41" s="21"/>
      <c r="AB41" s="22"/>
      <c r="AC41" s="53">
        <v>2.8130000000000002</v>
      </c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76" t="s">
        <v>23</v>
      </c>
      <c r="B42" s="76"/>
      <c r="C42" s="76"/>
      <c r="D42" s="76"/>
      <c r="E42" s="76"/>
      <c r="F42" s="76"/>
      <c r="G42" s="76"/>
      <c r="H42" s="77"/>
      <c r="I42" s="84" t="s">
        <v>21</v>
      </c>
      <c r="J42" s="85"/>
      <c r="K42" s="32">
        <v>0</v>
      </c>
      <c r="L42" s="101" t="s">
        <v>22</v>
      </c>
      <c r="M42" s="102"/>
      <c r="N42" s="33">
        <v>0</v>
      </c>
      <c r="O42" s="92">
        <f>SUMPRODUCT(O11:O41,AC11:AC41)/SUM(AC11:AC41)</f>
        <v>8226.1078852649207</v>
      </c>
      <c r="P42" s="88">
        <f>SUMPRODUCT(P11:P41,AC11:AC41)/SUM(AC11:AC41)</f>
        <v>34.440591605001913</v>
      </c>
      <c r="Q42" s="88">
        <f>SUMPRODUCT(Q11:Q41,AC11:AC41)/SUM(AC11:AC41)</f>
        <v>8.7850779940698711</v>
      </c>
      <c r="R42" s="99">
        <f>SUMPRODUCT(R11:R41,AC11:AC41)/SUM(AC11:AC41)</f>
        <v>9119.5918589660942</v>
      </c>
      <c r="S42" s="88">
        <f>SUMPRODUCT(S11:S41,AC11:AC41)/SUM(AC11:AC41)</f>
        <v>38.181562065231397</v>
      </c>
      <c r="T42" s="90">
        <f>SUMPRODUCT(T11:T41,AC11:AC41)/SUM(AC11:AC41)</f>
        <v>10.609999999999998</v>
      </c>
      <c r="U42" s="15"/>
      <c r="V42" s="8"/>
      <c r="W42" s="8"/>
      <c r="X42" s="8"/>
      <c r="Y42" s="8"/>
      <c r="Z42" s="8"/>
      <c r="AA42" s="8"/>
      <c r="AB42" s="8"/>
      <c r="AC42" s="54">
        <v>77.569999999999993</v>
      </c>
      <c r="AD42" s="12"/>
      <c r="AE42" s="13"/>
      <c r="AF42" s="7"/>
      <c r="AG42" s="7"/>
      <c r="AH42" s="7"/>
    </row>
    <row r="43" spans="1:34" ht="25.5" customHeight="1" thickBot="1" x14ac:dyDescent="0.3">
      <c r="A43" s="4"/>
      <c r="B43" s="5"/>
      <c r="C43" s="5"/>
      <c r="D43" s="5"/>
      <c r="E43" s="5"/>
      <c r="F43" s="5"/>
      <c r="G43" s="5"/>
      <c r="H43" s="94" t="s">
        <v>3</v>
      </c>
      <c r="I43" s="95"/>
      <c r="J43" s="95"/>
      <c r="K43" s="95"/>
      <c r="L43" s="95"/>
      <c r="M43" s="95"/>
      <c r="N43" s="96"/>
      <c r="O43" s="93"/>
      <c r="P43" s="89"/>
      <c r="Q43" s="89"/>
      <c r="R43" s="100"/>
      <c r="S43" s="89"/>
      <c r="T43" s="91"/>
      <c r="U43" s="15"/>
      <c r="V43" s="5"/>
      <c r="W43" s="5"/>
      <c r="X43" s="5"/>
      <c r="Y43" s="5"/>
      <c r="Z43" s="5"/>
      <c r="AA43" s="5"/>
      <c r="AB43" s="5"/>
      <c r="AC43" s="6"/>
    </row>
    <row r="44" spans="1:34" ht="34.5" customHeight="1" x14ac:dyDescent="0.25">
      <c r="A44" s="57" t="s">
        <v>47</v>
      </c>
      <c r="B44" s="57"/>
      <c r="C44" s="57"/>
      <c r="D44" s="57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58" t="s">
        <v>48</v>
      </c>
      <c r="P44" s="58"/>
      <c r="Q44" s="58"/>
      <c r="R44" s="58"/>
      <c r="S44" s="59" t="s">
        <v>51</v>
      </c>
      <c r="T44" s="59"/>
      <c r="U44" s="59"/>
      <c r="V44" s="59"/>
      <c r="W44" s="45"/>
      <c r="X44" s="57" t="s">
        <v>61</v>
      </c>
      <c r="Y44" s="57"/>
      <c r="Z44" s="57"/>
      <c r="AA44" s="45"/>
      <c r="AB44" s="45"/>
      <c r="AC44" s="45"/>
    </row>
    <row r="45" spans="1:34" x14ac:dyDescent="0.25">
      <c r="A45" s="56" t="s">
        <v>5</v>
      </c>
      <c r="B45" s="56"/>
      <c r="C45" s="56"/>
      <c r="D45" s="56"/>
      <c r="E45" s="56"/>
      <c r="F45" s="56"/>
      <c r="G45" s="56"/>
      <c r="H45" s="56"/>
      <c r="I45" s="46"/>
      <c r="J45" s="46"/>
      <c r="K45" s="46"/>
      <c r="L45" s="46"/>
      <c r="M45" s="46"/>
      <c r="N45" s="46"/>
      <c r="O45" s="56" t="s">
        <v>6</v>
      </c>
      <c r="P45" s="56"/>
      <c r="Q45" s="46"/>
      <c r="R45" s="46"/>
      <c r="S45" s="46"/>
      <c r="T45" s="46"/>
      <c r="U45" s="46"/>
      <c r="V45" s="46"/>
      <c r="W45" s="46"/>
      <c r="X45" s="55" t="s">
        <v>7</v>
      </c>
      <c r="Y45" s="55"/>
      <c r="Z45" s="46"/>
      <c r="AA45" s="46"/>
      <c r="AB45" s="46"/>
      <c r="AC45" s="46"/>
    </row>
    <row r="46" spans="1:34" x14ac:dyDescent="0.25">
      <c r="A46" s="57" t="s">
        <v>54</v>
      </c>
      <c r="B46" s="57"/>
      <c r="C46" s="57"/>
      <c r="D46" s="57"/>
      <c r="E46" s="57"/>
      <c r="F46" s="57"/>
      <c r="G46" s="45"/>
      <c r="H46" s="45"/>
      <c r="I46" s="45"/>
      <c r="J46" s="45"/>
      <c r="K46" s="45"/>
      <c r="L46" s="45"/>
      <c r="M46" s="45"/>
      <c r="N46" s="45"/>
      <c r="O46" s="57" t="s">
        <v>49</v>
      </c>
      <c r="P46" s="57"/>
      <c r="Q46" s="57"/>
      <c r="R46" s="57"/>
      <c r="S46" s="59" t="s">
        <v>51</v>
      </c>
      <c r="T46" s="59"/>
      <c r="U46" s="59"/>
      <c r="V46" s="59"/>
      <c r="W46" s="45"/>
      <c r="X46" s="57" t="s">
        <v>61</v>
      </c>
      <c r="Y46" s="57"/>
      <c r="Z46" s="57"/>
      <c r="AA46" s="45"/>
      <c r="AB46" s="45"/>
      <c r="AC46" s="45"/>
    </row>
    <row r="47" spans="1:34" x14ac:dyDescent="0.25">
      <c r="A47" s="56" t="s">
        <v>8</v>
      </c>
      <c r="B47" s="56"/>
      <c r="C47" s="56"/>
      <c r="D47" s="56"/>
      <c r="E47" s="56"/>
      <c r="F47" s="56"/>
      <c r="G47" s="56"/>
      <c r="H47" s="56"/>
      <c r="I47" s="45"/>
      <c r="J47" s="45"/>
      <c r="K47" s="45"/>
      <c r="L47" s="45"/>
      <c r="M47" s="45"/>
      <c r="N47" s="45"/>
      <c r="O47" s="56" t="s">
        <v>6</v>
      </c>
      <c r="P47" s="56"/>
      <c r="Q47" s="45"/>
      <c r="R47" s="45"/>
      <c r="S47" s="45"/>
      <c r="T47" s="45"/>
      <c r="U47" s="45"/>
      <c r="V47" s="45"/>
      <c r="W47" s="45"/>
      <c r="X47" s="55" t="s">
        <v>7</v>
      </c>
      <c r="Y47" s="55"/>
      <c r="Z47" s="45"/>
      <c r="AA47" s="45"/>
      <c r="AB47" s="45"/>
      <c r="AC47" s="45"/>
    </row>
    <row r="48" spans="1:34" x14ac:dyDescent="0.25">
      <c r="A48" s="57" t="s">
        <v>55</v>
      </c>
      <c r="B48" s="57"/>
      <c r="C48" s="57"/>
      <c r="D48" s="57"/>
      <c r="E48" s="57"/>
      <c r="F48" s="57"/>
      <c r="G48" s="57"/>
      <c r="H48" s="45"/>
      <c r="I48" s="45"/>
      <c r="J48" s="45"/>
      <c r="K48" s="45"/>
      <c r="L48" s="45"/>
      <c r="M48" s="45"/>
      <c r="N48" s="45"/>
      <c r="O48" s="57" t="s">
        <v>50</v>
      </c>
      <c r="P48" s="57"/>
      <c r="Q48" s="57"/>
      <c r="R48" s="57"/>
      <c r="S48" s="59" t="s">
        <v>52</v>
      </c>
      <c r="T48" s="59"/>
      <c r="U48" s="59"/>
      <c r="V48" s="59"/>
      <c r="W48" s="45"/>
      <c r="X48" s="57" t="s">
        <v>61</v>
      </c>
      <c r="Y48" s="57"/>
      <c r="Z48" s="57"/>
      <c r="AA48" s="45"/>
      <c r="AB48" s="45"/>
      <c r="AC48" s="45"/>
    </row>
    <row r="49" spans="1:29" x14ac:dyDescent="0.25">
      <c r="A49" s="56" t="s">
        <v>53</v>
      </c>
      <c r="B49" s="56"/>
      <c r="C49" s="56"/>
      <c r="D49" s="56"/>
      <c r="E49" s="56"/>
      <c r="F49" s="56"/>
      <c r="G49" s="56"/>
      <c r="H49" s="56"/>
      <c r="I49" s="45"/>
      <c r="J49" s="45"/>
      <c r="K49" s="45"/>
      <c r="L49" s="45"/>
      <c r="M49" s="45"/>
      <c r="N49" s="45"/>
      <c r="O49" s="56" t="s">
        <v>6</v>
      </c>
      <c r="P49" s="56"/>
      <c r="Q49" s="45"/>
      <c r="R49" s="45"/>
      <c r="S49" s="45"/>
      <c r="T49" s="45"/>
      <c r="U49" s="45"/>
      <c r="V49" s="45"/>
      <c r="W49" s="45"/>
      <c r="X49" s="55" t="s">
        <v>7</v>
      </c>
      <c r="Y49" s="55"/>
      <c r="Z49" s="45"/>
      <c r="AA49" s="45"/>
      <c r="AB49" s="45"/>
      <c r="AC49" s="45"/>
    </row>
  </sheetData>
  <mergeCells count="70">
    <mergeCell ref="AA1:AC1"/>
    <mergeCell ref="A3:E3"/>
    <mergeCell ref="O9:O10"/>
    <mergeCell ref="P9:P10"/>
    <mergeCell ref="Q9:Q10"/>
    <mergeCell ref="R9:R10"/>
    <mergeCell ref="N8:N10"/>
    <mergeCell ref="I9:I10"/>
    <mergeCell ref="J9:J10"/>
    <mergeCell ref="K9:K10"/>
    <mergeCell ref="K3:N3"/>
    <mergeCell ref="A5:F5"/>
    <mergeCell ref="P3:R3"/>
    <mergeCell ref="AC7:AC10"/>
    <mergeCell ref="A7:A10"/>
    <mergeCell ref="Z7:Z10"/>
    <mergeCell ref="A42:H42"/>
    <mergeCell ref="B7:M8"/>
    <mergeCell ref="I42:J42"/>
    <mergeCell ref="A2:D2"/>
    <mergeCell ref="K4:AB4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M9:M10"/>
    <mergeCell ref="P2:Z2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W9:W10"/>
    <mergeCell ref="X44:Z44"/>
    <mergeCell ref="X46:Z46"/>
    <mergeCell ref="X48:Z48"/>
    <mergeCell ref="X45:Y45"/>
    <mergeCell ref="L9:L10"/>
    <mergeCell ref="X47:Y47"/>
    <mergeCell ref="V9:V10"/>
    <mergeCell ref="S9:S10"/>
    <mergeCell ref="U9:U10"/>
    <mergeCell ref="A44:D44"/>
    <mergeCell ref="O44:R44"/>
    <mergeCell ref="O46:R46"/>
    <mergeCell ref="O48:R48"/>
    <mergeCell ref="S44:V44"/>
    <mergeCell ref="S46:V46"/>
    <mergeCell ref="S48:V48"/>
    <mergeCell ref="X49:Y49"/>
    <mergeCell ref="O45:P45"/>
    <mergeCell ref="O47:P47"/>
    <mergeCell ref="O49:P49"/>
    <mergeCell ref="A45:H45"/>
    <mergeCell ref="A47:H47"/>
    <mergeCell ref="A49:H49"/>
    <mergeCell ref="A46:F46"/>
    <mergeCell ref="A48:G48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Садовская Адриана Ярославовна</cp:lastModifiedBy>
  <cp:lastPrinted>2016-11-10T09:21:06Z</cp:lastPrinted>
  <dcterms:created xsi:type="dcterms:W3CDTF">2016-10-07T07:24:19Z</dcterms:created>
  <dcterms:modified xsi:type="dcterms:W3CDTF">2017-01-04T13:51:45Z</dcterms:modified>
</cp:coreProperties>
</file>