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240" windowHeight="79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<sst xmlns="http://schemas.openxmlformats.org/spreadsheetml/2006/main" count="54" uniqueCount="52">
  <si>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</si>
  <si>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</si>
  <si>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</si>
  <si>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</si>
  <si>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</si>
  <si>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</si>
  <si>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</si>
  <si>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</si>
  <si>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</si>
  <si>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</si>
  <si>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</si>
  <si>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</si>
  <si>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</si>
  <si>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</si>
  <si>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</si>
  <si>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</si>
  <si>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</si>
  <si>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</si>
  <si>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</si>
  <si>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</si>
  <si>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</si>
  <si>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</si>
  <si>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</si>
  <si>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</si>
  <si>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</si>
  <si>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</si>
  <si>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</si>
  <si>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</si>
  <si>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</si>
  <si>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</si>
  <si>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</si>
  <si>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</si>
  <si>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</si>
  <si>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</si>
  <si>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</si>
  <si>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</si>
  <si>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</si>
  <si>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</si>
  <si>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</si>
  <si>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</si>
  <si>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</si>
  <si>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</si>
  <si>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по    ГРС Старий Лисець</t>
  </si>
  <si>
    <t>Хімік  І категорії</t>
  </si>
  <si>
    <t>Н.Сапіжак</t>
  </si>
  <si>
    <t>маршрут № 405</t>
  </si>
  <si>
    <t>Начальник служби ГВ і М</t>
  </si>
  <si>
    <t>А. Стоколоса</t>
  </si>
  <si>
    <t>Головний інженер</t>
  </si>
  <si>
    <t>В. Опацький</t>
  </si>
  <si>
    <t>05.01.2017 р.</t>
  </si>
  <si>
    <t>ГРС Старий Лисець  за період з 5.12.2016 р. по 2.01.2017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</si>
</sst>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9" fillId="0" borderId="42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164" fontId="0" fillId="0" borderId="0" xfId="0" applyNumberFormat="1"/>
    <xf numFmtId="165" fontId="10" fillId="0" borderId="1" xfId="0" applyNumberFormat="1" applyFont="1" applyBorder="1" applyAlignment="1" applyProtection="1">
      <alignment horizontal="center" vertical="center" wrapText="1"/>
      <protection locked="0"/>
    </xf>
    <xf numFmtId="167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15" fillId="0" borderId="0" xfId="0" applyFont="1" applyAlignment="1"/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right" vertical="center" wrapText="1"/>
      <protection locked="0"/>
    </xf>
    <xf numFmtId="0" fontId="18" fillId="0" borderId="35" xfId="0" applyFont="1" applyBorder="1" applyAlignment="1" applyProtection="1">
      <alignment horizontal="right" vertical="center" wrapText="1"/>
      <protection locked="0"/>
    </xf>
    <xf numFmtId="0" fontId="18" fillId="0" borderId="36" xfId="0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topLeftCell="A13" zoomScale="66" zoomScaleNormal="70" zoomScaleSheetLayoutView="66" workbookViewId="0">
      <selection activeCell="Z41" sqref="Z41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44140625" style="1" customWidth="1"/>
    <col min="6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19.44140625" style="1" customWidth="1"/>
    <col min="27" max="27" width="10.6640625" style="1" customWidth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6" t="s">
        <v>15</v>
      </c>
      <c r="B1" s="17"/>
      <c r="C1" s="17"/>
      <c r="D1" s="17"/>
      <c r="E1" s="17"/>
      <c r="F1" s="17"/>
      <c r="H1" s="51" t="s">
        <v>4</v>
      </c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31" ht="18" x14ac:dyDescent="0.3">
      <c r="A2" s="16" t="s">
        <v>36</v>
      </c>
      <c r="B2" s="17"/>
      <c r="C2" s="18"/>
      <c r="D2" s="17"/>
      <c r="E2" s="17"/>
      <c r="F2" s="17"/>
      <c r="G2" s="2"/>
      <c r="H2" s="51" t="s">
        <v>38</v>
      </c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31" ht="24.6" customHeight="1" x14ac:dyDescent="0.3">
      <c r="A3" s="16" t="s">
        <v>37</v>
      </c>
      <c r="B3" s="17"/>
      <c r="C3" s="19"/>
      <c r="D3" s="17"/>
      <c r="E3" s="17"/>
      <c r="F3" s="17"/>
      <c r="G3" s="2"/>
      <c r="H3" s="53" t="s">
        <v>42</v>
      </c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20"/>
    </row>
    <row r="4" spans="1:31" ht="18" x14ac:dyDescent="0.35">
      <c r="A4" s="16" t="s">
        <v>16</v>
      </c>
      <c r="B4" s="17"/>
      <c r="C4" s="17"/>
      <c r="D4" s="17"/>
      <c r="E4" s="17"/>
      <c r="F4" s="17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3" t="s">
        <v>45</v>
      </c>
      <c r="W4" s="8"/>
      <c r="X4" s="8"/>
      <c r="Y4" s="8"/>
      <c r="Z4" s="8"/>
    </row>
    <row r="5" spans="1:31" ht="18" x14ac:dyDescent="0.35">
      <c r="A5" s="16" t="s">
        <v>41</v>
      </c>
      <c r="B5" s="17"/>
      <c r="C5" s="17"/>
      <c r="D5" s="17"/>
      <c r="E5" s="17"/>
      <c r="F5" s="17"/>
      <c r="G5" s="2"/>
      <c r="H5" s="2"/>
      <c r="I5" s="77" t="s">
        <v>51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1" ht="5.25" customHeight="1" thickBot="1" x14ac:dyDescent="0.35">
      <c r="K6" s="14"/>
      <c r="L6" s="14"/>
      <c r="M6" s="14"/>
      <c r="N6" s="14"/>
      <c r="O6" s="14"/>
      <c r="P6" s="14"/>
      <c r="Q6" s="14"/>
    </row>
    <row r="7" spans="1:31" ht="26.25" customHeight="1" thickBot="1" x14ac:dyDescent="0.35">
      <c r="A7" s="59" t="s">
        <v>0</v>
      </c>
      <c r="B7" s="79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  <c r="N7" s="79" t="s">
        <v>39</v>
      </c>
      <c r="O7" s="85"/>
      <c r="P7" s="85"/>
      <c r="Q7" s="85"/>
      <c r="R7" s="85"/>
      <c r="S7" s="85"/>
      <c r="T7" s="86"/>
      <c r="U7" s="64" t="s">
        <v>20</v>
      </c>
      <c r="V7" s="66" t="s">
        <v>2</v>
      </c>
      <c r="W7" s="55" t="s">
        <v>12</v>
      </c>
      <c r="X7" s="55" t="s">
        <v>13</v>
      </c>
      <c r="Y7" s="57" t="s">
        <v>14</v>
      </c>
      <c r="Z7" s="59" t="s">
        <v>11</v>
      </c>
    </row>
    <row r="8" spans="1:31" ht="16.5" customHeight="1" thickBot="1" x14ac:dyDescent="0.35">
      <c r="A8" s="106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61" t="s">
        <v>21</v>
      </c>
      <c r="O8" s="74" t="s">
        <v>40</v>
      </c>
      <c r="P8" s="75"/>
      <c r="Q8" s="75"/>
      <c r="R8" s="75"/>
      <c r="S8" s="75"/>
      <c r="T8" s="76"/>
      <c r="U8" s="65"/>
      <c r="V8" s="67"/>
      <c r="W8" s="56"/>
      <c r="X8" s="56"/>
      <c r="Y8" s="58"/>
      <c r="Z8" s="60"/>
    </row>
    <row r="9" spans="1:31" ht="15" customHeight="1" x14ac:dyDescent="0.3">
      <c r="A9" s="106"/>
      <c r="B9" s="87" t="s">
        <v>22</v>
      </c>
      <c r="C9" s="68" t="s">
        <v>23</v>
      </c>
      <c r="D9" s="68" t="s">
        <v>24</v>
      </c>
      <c r="E9" s="68" t="s">
        <v>29</v>
      </c>
      <c r="F9" s="68" t="s">
        <v>30</v>
      </c>
      <c r="G9" s="68" t="s">
        <v>27</v>
      </c>
      <c r="H9" s="68" t="s">
        <v>31</v>
      </c>
      <c r="I9" s="68" t="s">
        <v>28</v>
      </c>
      <c r="J9" s="68" t="s">
        <v>26</v>
      </c>
      <c r="K9" s="68" t="s">
        <v>25</v>
      </c>
      <c r="L9" s="68" t="s">
        <v>32</v>
      </c>
      <c r="M9" s="70" t="s">
        <v>33</v>
      </c>
      <c r="N9" s="62"/>
      <c r="O9" s="72" t="s">
        <v>5</v>
      </c>
      <c r="P9" s="57" t="s">
        <v>6</v>
      </c>
      <c r="Q9" s="68" t="s">
        <v>7</v>
      </c>
      <c r="R9" s="70" t="s">
        <v>8</v>
      </c>
      <c r="S9" s="68" t="s">
        <v>9</v>
      </c>
      <c r="T9" s="70" t="s">
        <v>10</v>
      </c>
      <c r="U9" s="65"/>
      <c r="V9" s="67"/>
      <c r="W9" s="56"/>
      <c r="X9" s="56"/>
      <c r="Y9" s="58"/>
      <c r="Z9" s="60"/>
    </row>
    <row r="10" spans="1:31" ht="92.25" customHeight="1" x14ac:dyDescent="0.3">
      <c r="A10" s="106"/>
      <c r="B10" s="8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1"/>
      <c r="N10" s="63"/>
      <c r="O10" s="73"/>
      <c r="P10" s="58"/>
      <c r="Q10" s="69"/>
      <c r="R10" s="71"/>
      <c r="S10" s="69"/>
      <c r="T10" s="71"/>
      <c r="U10" s="65"/>
      <c r="V10" s="67"/>
      <c r="W10" s="56"/>
      <c r="X10" s="56"/>
      <c r="Y10" s="58"/>
      <c r="Z10" s="60"/>
    </row>
    <row r="11" spans="1:31" ht="15.75" x14ac:dyDescent="0.25">
      <c r="A11" s="11">
        <v>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  <c r="O11" s="25">
        <v>35.888300000000001</v>
      </c>
      <c r="P11" s="26">
        <v>9.9689999999999994</v>
      </c>
      <c r="Q11" s="25">
        <v>39.7286</v>
      </c>
      <c r="R11" s="26">
        <v>11.0357</v>
      </c>
      <c r="S11" s="25">
        <v>50.471200000000003</v>
      </c>
      <c r="T11" s="26">
        <v>14.0198</v>
      </c>
      <c r="U11" s="28"/>
      <c r="V11" s="23"/>
      <c r="W11" s="23"/>
      <c r="X11" s="23"/>
      <c r="Y11" s="27"/>
      <c r="Z11" s="42">
        <v>53212.19</v>
      </c>
      <c r="AA11" s="48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x14ac:dyDescent="0.25">
      <c r="A12" s="11">
        <v>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5">
        <v>35.888300000000001</v>
      </c>
      <c r="P12" s="26">
        <v>9.9689999999999994</v>
      </c>
      <c r="Q12" s="25">
        <v>39.7286</v>
      </c>
      <c r="R12" s="26">
        <v>11.0357</v>
      </c>
      <c r="S12" s="25">
        <v>50.471200000000003</v>
      </c>
      <c r="T12" s="26">
        <v>14.0198</v>
      </c>
      <c r="U12" s="28"/>
      <c r="V12" s="23"/>
      <c r="W12" s="23"/>
      <c r="X12" s="23"/>
      <c r="Y12" s="27"/>
      <c r="Z12" s="42">
        <v>54599.39</v>
      </c>
      <c r="AA12" s="48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x14ac:dyDescent="0.25">
      <c r="A13" s="11">
        <v>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5">
        <v>35.888300000000001</v>
      </c>
      <c r="P13" s="26">
        <v>9.9689999999999994</v>
      </c>
      <c r="Q13" s="25">
        <v>39.7286</v>
      </c>
      <c r="R13" s="26">
        <v>11.0357</v>
      </c>
      <c r="S13" s="25">
        <v>50.471200000000003</v>
      </c>
      <c r="T13" s="26">
        <v>14.0198</v>
      </c>
      <c r="U13" s="28"/>
      <c r="V13" s="23"/>
      <c r="W13" s="23"/>
      <c r="X13" s="23"/>
      <c r="Y13" s="27"/>
      <c r="Z13" s="42">
        <v>56460.57</v>
      </c>
      <c r="AA13" s="48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75" x14ac:dyDescent="0.25">
      <c r="A14" s="11">
        <v>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5">
        <v>35.888300000000001</v>
      </c>
      <c r="P14" s="26">
        <v>9.9689999999999994</v>
      </c>
      <c r="Q14" s="25">
        <v>39.7286</v>
      </c>
      <c r="R14" s="26">
        <v>11.0357</v>
      </c>
      <c r="S14" s="25">
        <v>50.471200000000003</v>
      </c>
      <c r="T14" s="26">
        <v>14.0198</v>
      </c>
      <c r="U14" s="28"/>
      <c r="V14" s="23"/>
      <c r="W14" s="23"/>
      <c r="X14" s="23"/>
      <c r="Y14" s="27"/>
      <c r="Z14" s="42">
        <v>56840.95</v>
      </c>
      <c r="AA14" s="48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x14ac:dyDescent="0.25">
      <c r="A15" s="11">
        <v>5</v>
      </c>
      <c r="B15" s="21">
        <v>98.553600000000003</v>
      </c>
      <c r="C15" s="21">
        <v>0.42409999999999998</v>
      </c>
      <c r="D15" s="21">
        <v>0.1537</v>
      </c>
      <c r="E15" s="21">
        <v>2.93E-2</v>
      </c>
      <c r="F15" s="21">
        <v>3.9800000000000002E-2</v>
      </c>
      <c r="G15" s="21">
        <v>1.4E-3</v>
      </c>
      <c r="H15" s="21">
        <v>1.49E-2</v>
      </c>
      <c r="I15" s="21">
        <v>1.0200000000000001E-2</v>
      </c>
      <c r="J15" s="21">
        <v>1.2E-2</v>
      </c>
      <c r="K15" s="21">
        <v>4.5999999999999999E-3</v>
      </c>
      <c r="L15" s="21">
        <v>0.53669999999999995</v>
      </c>
      <c r="M15" s="21">
        <v>0.21970000000000001</v>
      </c>
      <c r="N15" s="22">
        <v>0.67989999999999995</v>
      </c>
      <c r="O15" s="25">
        <v>33.463299999999997</v>
      </c>
      <c r="P15" s="24">
        <v>9.2954000000000008</v>
      </c>
      <c r="Q15" s="25">
        <v>37.139299999999999</v>
      </c>
      <c r="R15" s="26">
        <v>10.3165</v>
      </c>
      <c r="S15" s="25">
        <v>49.430199999999999</v>
      </c>
      <c r="T15" s="26">
        <v>13.730600000000001</v>
      </c>
      <c r="U15" s="28">
        <v>7.2</v>
      </c>
      <c r="V15" s="23">
        <v>0.5</v>
      </c>
      <c r="W15" s="23"/>
      <c r="X15" s="23"/>
      <c r="Y15" s="27"/>
      <c r="Z15" s="42">
        <v>57401.08</v>
      </c>
      <c r="AA15" s="48">
        <f t="shared" si="0"/>
        <v>100</v>
      </c>
      <c r="AB15" s="10" t="str">
        <f t="shared" si="1"/>
        <v>ОК</v>
      </c>
      <c r="AC15" s="6"/>
      <c r="AD15" s="6"/>
      <c r="AE15" s="6"/>
    </row>
    <row r="16" spans="1:31" ht="15.75" x14ac:dyDescent="0.25">
      <c r="A16" s="11">
        <v>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25">
        <v>33.463299999999997</v>
      </c>
      <c r="P16" s="24">
        <v>9.2954000000000008</v>
      </c>
      <c r="Q16" s="25">
        <v>37.139299999999999</v>
      </c>
      <c r="R16" s="26">
        <v>10.3165</v>
      </c>
      <c r="S16" s="25">
        <v>49.430199999999999</v>
      </c>
      <c r="T16" s="26">
        <v>13.730600000000001</v>
      </c>
      <c r="U16" s="28"/>
      <c r="V16" s="23"/>
      <c r="W16" s="23"/>
      <c r="X16" s="23"/>
      <c r="Y16" s="27"/>
      <c r="Z16" s="42">
        <v>57108.05</v>
      </c>
      <c r="AA16" s="48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25">
        <v>33.463299999999997</v>
      </c>
      <c r="P17" s="24">
        <v>9.2954000000000008</v>
      </c>
      <c r="Q17" s="25">
        <v>37.139299999999999</v>
      </c>
      <c r="R17" s="26">
        <v>10.3165</v>
      </c>
      <c r="S17" s="25">
        <v>49.430199999999999</v>
      </c>
      <c r="T17" s="26">
        <v>13.730600000000001</v>
      </c>
      <c r="U17" s="28"/>
      <c r="V17" s="23"/>
      <c r="W17" s="23"/>
      <c r="X17" s="23"/>
      <c r="Y17" s="27"/>
      <c r="Z17" s="42">
        <v>59738.63</v>
      </c>
      <c r="AA17" s="48">
        <f t="shared" si="0"/>
        <v>0</v>
      </c>
      <c r="AB17" s="10" t="str">
        <f t="shared" si="1"/>
        <v xml:space="preserve"> </v>
      </c>
      <c r="AC17" s="6"/>
      <c r="AD17" s="6"/>
      <c r="AE17" s="6"/>
    </row>
    <row r="18" spans="1:31" ht="15.75" x14ac:dyDescent="0.25">
      <c r="A18" s="11">
        <v>8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  <c r="O18" s="25">
        <v>33.463299999999997</v>
      </c>
      <c r="P18" s="24">
        <v>9.2954000000000008</v>
      </c>
      <c r="Q18" s="25">
        <v>37.139299999999999</v>
      </c>
      <c r="R18" s="26">
        <v>10.3165</v>
      </c>
      <c r="S18" s="25">
        <v>49.430199999999999</v>
      </c>
      <c r="T18" s="26">
        <v>13.730600000000001</v>
      </c>
      <c r="U18" s="28"/>
      <c r="V18" s="23"/>
      <c r="W18" s="23"/>
      <c r="X18" s="23"/>
      <c r="Y18" s="27"/>
      <c r="Z18" s="42">
        <v>59119.83</v>
      </c>
      <c r="AA18" s="48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75" x14ac:dyDescent="0.25">
      <c r="A19" s="11">
        <v>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  <c r="O19" s="25">
        <v>33.463299999999997</v>
      </c>
      <c r="P19" s="24">
        <v>9.2954000000000008</v>
      </c>
      <c r="Q19" s="25">
        <v>37.139299999999999</v>
      </c>
      <c r="R19" s="26">
        <v>10.3165</v>
      </c>
      <c r="S19" s="25">
        <v>49.430199999999999</v>
      </c>
      <c r="T19" s="26">
        <v>13.730600000000001</v>
      </c>
      <c r="U19" s="28"/>
      <c r="V19" s="23"/>
      <c r="W19" s="23"/>
      <c r="X19" s="23"/>
      <c r="Y19" s="27"/>
      <c r="Z19" s="42">
        <v>50407.78</v>
      </c>
      <c r="AA19" s="48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75" x14ac:dyDescent="0.25">
      <c r="A20" s="11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  <c r="O20" s="25">
        <v>33.463299999999997</v>
      </c>
      <c r="P20" s="24">
        <v>9.2954000000000008</v>
      </c>
      <c r="Q20" s="25">
        <v>37.139299999999999</v>
      </c>
      <c r="R20" s="26">
        <v>10.3165</v>
      </c>
      <c r="S20" s="25">
        <v>49.430199999999999</v>
      </c>
      <c r="T20" s="26">
        <v>13.730600000000001</v>
      </c>
      <c r="U20" s="28"/>
      <c r="V20" s="23"/>
      <c r="W20" s="23"/>
      <c r="X20" s="23"/>
      <c r="Y20" s="27"/>
      <c r="Z20" s="42">
        <v>47255.31</v>
      </c>
      <c r="AA20" s="48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75" x14ac:dyDescent="0.25">
      <c r="A21" s="11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5">
        <v>33.463299999999997</v>
      </c>
      <c r="P21" s="24">
        <v>9.2954000000000008</v>
      </c>
      <c r="Q21" s="25">
        <v>37.139299999999999</v>
      </c>
      <c r="R21" s="26">
        <v>10.3165</v>
      </c>
      <c r="S21" s="25">
        <v>49.430199999999999</v>
      </c>
      <c r="T21" s="26">
        <v>13.730600000000001</v>
      </c>
      <c r="U21" s="28"/>
      <c r="V21" s="23"/>
      <c r="W21" s="23"/>
      <c r="X21" s="23"/>
      <c r="Y21" s="27"/>
      <c r="Z21" s="42">
        <v>43459.53</v>
      </c>
      <c r="AA21" s="48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75" x14ac:dyDescent="0.25">
      <c r="A22" s="11">
        <v>12</v>
      </c>
      <c r="B22" s="21">
        <v>95.484899999999996</v>
      </c>
      <c r="C22" s="21">
        <v>2.1259999999999999</v>
      </c>
      <c r="D22" s="21">
        <v>0.79569999999999996</v>
      </c>
      <c r="E22" s="21">
        <v>0.1416</v>
      </c>
      <c r="F22" s="21">
        <v>0.25309999999999999</v>
      </c>
      <c r="G22" s="21">
        <v>8.9999999999999998E-4</v>
      </c>
      <c r="H22" s="21">
        <v>7.6700000000000004E-2</v>
      </c>
      <c r="I22" s="21">
        <v>7.2800000000000004E-2</v>
      </c>
      <c r="J22" s="21">
        <v>0.154</v>
      </c>
      <c r="K22" s="21">
        <v>4.1999999999999997E-3</v>
      </c>
      <c r="L22" s="21">
        <v>0.57899999999999996</v>
      </c>
      <c r="M22" s="21">
        <v>0.31109999999999999</v>
      </c>
      <c r="N22" s="22">
        <v>0.71160000000000001</v>
      </c>
      <c r="O22" s="25">
        <v>33.463299999999997</v>
      </c>
      <c r="P22" s="24">
        <v>9.2954000000000008</v>
      </c>
      <c r="Q22" s="25">
        <v>37.139299999999999</v>
      </c>
      <c r="R22" s="26">
        <v>10.3165</v>
      </c>
      <c r="S22" s="25">
        <v>49.430199999999999</v>
      </c>
      <c r="T22" s="26">
        <v>13.730600000000001</v>
      </c>
      <c r="U22" s="28">
        <v>10.9</v>
      </c>
      <c r="V22" s="23">
        <v>6.2</v>
      </c>
      <c r="W22" s="49">
        <v>9.1999999999999998E-2</v>
      </c>
      <c r="X22" s="49">
        <v>0.19400000000000001</v>
      </c>
      <c r="Y22" s="41">
        <v>0</v>
      </c>
      <c r="Z22" s="42">
        <v>50081.919999999998</v>
      </c>
      <c r="AA22" s="48">
        <f t="shared" si="0"/>
        <v>99.999999999999986</v>
      </c>
      <c r="AB22" s="10" t="str">
        <f t="shared" si="1"/>
        <v>ОК</v>
      </c>
      <c r="AC22" s="6"/>
      <c r="AD22" s="6"/>
      <c r="AE22" s="6"/>
    </row>
    <row r="23" spans="1:31" ht="15.75" x14ac:dyDescent="0.25">
      <c r="A23" s="11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5">
        <v>33.463299999999997</v>
      </c>
      <c r="P23" s="24">
        <v>9.2954000000000008</v>
      </c>
      <c r="Q23" s="25">
        <v>37.139299999999999</v>
      </c>
      <c r="R23" s="26">
        <v>10.3165</v>
      </c>
      <c r="S23" s="25">
        <v>49.430199999999999</v>
      </c>
      <c r="T23" s="26">
        <v>13.730600000000001</v>
      </c>
      <c r="U23" s="28"/>
      <c r="V23" s="23"/>
      <c r="W23" s="23"/>
      <c r="X23" s="23"/>
      <c r="Y23" s="27"/>
      <c r="Z23" s="42">
        <v>59215.73</v>
      </c>
      <c r="AA23" s="48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5">
        <v>33.463299999999997</v>
      </c>
      <c r="P24" s="24">
        <v>9.2954000000000008</v>
      </c>
      <c r="Q24" s="25">
        <v>37.139299999999999</v>
      </c>
      <c r="R24" s="26">
        <v>10.3165</v>
      </c>
      <c r="S24" s="25">
        <v>49.430199999999999</v>
      </c>
      <c r="T24" s="26">
        <v>13.730600000000001</v>
      </c>
      <c r="U24" s="28"/>
      <c r="V24" s="23"/>
      <c r="W24" s="23"/>
      <c r="X24" s="23"/>
      <c r="Y24" s="41"/>
      <c r="Z24" s="42">
        <v>59784.41</v>
      </c>
      <c r="AA24" s="48">
        <f t="shared" si="0"/>
        <v>0</v>
      </c>
      <c r="AB24" s="10" t="str">
        <f t="shared" si="1"/>
        <v xml:space="preserve"> </v>
      </c>
      <c r="AC24" s="6"/>
      <c r="AD24" s="6"/>
      <c r="AE24" s="6"/>
    </row>
    <row r="25" spans="1:31" ht="15.75" x14ac:dyDescent="0.25">
      <c r="A25" s="11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  <c r="O25" s="25">
        <v>33.463299999999997</v>
      </c>
      <c r="P25" s="24">
        <v>9.2954000000000008</v>
      </c>
      <c r="Q25" s="25">
        <v>37.139299999999999</v>
      </c>
      <c r="R25" s="26">
        <v>10.3165</v>
      </c>
      <c r="S25" s="25">
        <v>49.430199999999999</v>
      </c>
      <c r="T25" s="26">
        <v>13.730600000000001</v>
      </c>
      <c r="U25" s="28"/>
      <c r="V25" s="23"/>
      <c r="W25" s="23"/>
      <c r="X25" s="23"/>
      <c r="Y25" s="27"/>
      <c r="Z25" s="42">
        <v>57768.36</v>
      </c>
      <c r="AA25" s="48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75" x14ac:dyDescent="0.25">
      <c r="A26" s="11">
        <v>16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  <c r="O26" s="25">
        <v>33.463299999999997</v>
      </c>
      <c r="P26" s="24">
        <v>9.2954000000000008</v>
      </c>
      <c r="Q26" s="25">
        <v>37.139299999999999</v>
      </c>
      <c r="R26" s="26">
        <v>10.3165</v>
      </c>
      <c r="S26" s="25">
        <v>49.430199999999999</v>
      </c>
      <c r="T26" s="26">
        <v>13.730600000000001</v>
      </c>
      <c r="U26" s="28"/>
      <c r="V26" s="23"/>
      <c r="W26" s="23"/>
      <c r="X26" s="23"/>
      <c r="Y26" s="27"/>
      <c r="Z26" s="42">
        <v>58802.37</v>
      </c>
      <c r="AA26" s="48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75" x14ac:dyDescent="0.25">
      <c r="A27" s="11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  <c r="O27" s="25">
        <v>33.463299999999997</v>
      </c>
      <c r="P27" s="24">
        <v>9.2954000000000008</v>
      </c>
      <c r="Q27" s="25">
        <v>37.139299999999999</v>
      </c>
      <c r="R27" s="26">
        <v>10.3165</v>
      </c>
      <c r="S27" s="25">
        <v>49.430199999999999</v>
      </c>
      <c r="T27" s="26">
        <v>13.730600000000001</v>
      </c>
      <c r="U27" s="28"/>
      <c r="V27" s="23"/>
      <c r="W27" s="23"/>
      <c r="X27" s="23"/>
      <c r="Y27" s="27"/>
      <c r="Z27" s="42">
        <v>61829.75</v>
      </c>
      <c r="AA27" s="48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75" x14ac:dyDescent="0.25">
      <c r="A28" s="11">
        <v>18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25">
        <v>33.463299999999997</v>
      </c>
      <c r="P28" s="24">
        <v>9.2954000000000008</v>
      </c>
      <c r="Q28" s="25">
        <v>37.139299999999999</v>
      </c>
      <c r="R28" s="26">
        <v>10.3165</v>
      </c>
      <c r="S28" s="25">
        <v>49.430199999999999</v>
      </c>
      <c r="T28" s="26">
        <v>13.730600000000001</v>
      </c>
      <c r="U28" s="28"/>
      <c r="V28" s="23"/>
      <c r="W28" s="23"/>
      <c r="X28" s="23"/>
      <c r="Y28" s="27"/>
      <c r="Z28" s="42">
        <v>61730.59</v>
      </c>
      <c r="AA28" s="48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75" x14ac:dyDescent="0.25">
      <c r="A29" s="11">
        <v>19</v>
      </c>
      <c r="B29" s="21">
        <v>97.595399999999998</v>
      </c>
      <c r="C29" s="21">
        <v>0.98939999999999995</v>
      </c>
      <c r="D29" s="21">
        <v>0.34620000000000001</v>
      </c>
      <c r="E29" s="21">
        <v>6.3700000000000007E-2</v>
      </c>
      <c r="F29" s="21">
        <v>9.3100000000000002E-2</v>
      </c>
      <c r="G29" s="21">
        <v>4.0000000000000002E-4</v>
      </c>
      <c r="H29" s="21">
        <v>0.03</v>
      </c>
      <c r="I29" s="21">
        <v>2.3E-2</v>
      </c>
      <c r="J29" s="21">
        <v>3.8699999999999998E-2</v>
      </c>
      <c r="K29" s="21">
        <v>6.8999999999999999E-3</v>
      </c>
      <c r="L29" s="21">
        <v>0.60219999999999996</v>
      </c>
      <c r="M29" s="21">
        <v>0.21099999999999999</v>
      </c>
      <c r="N29" s="22">
        <v>0.68869999999999998</v>
      </c>
      <c r="O29" s="25">
        <v>33.821800000000003</v>
      </c>
      <c r="P29" s="26">
        <v>9.3948999999999998</v>
      </c>
      <c r="Q29" s="25">
        <v>37.522599999999997</v>
      </c>
      <c r="R29" s="26">
        <v>10.4229</v>
      </c>
      <c r="S29" s="25">
        <v>49.621099999999998</v>
      </c>
      <c r="T29" s="26">
        <v>13.7836</v>
      </c>
      <c r="U29" s="29">
        <v>11</v>
      </c>
      <c r="V29" s="23">
        <v>7.6</v>
      </c>
      <c r="W29" s="23"/>
      <c r="X29" s="23"/>
      <c r="Y29" s="27"/>
      <c r="Z29" s="42">
        <v>57213.87</v>
      </c>
      <c r="AA29" s="48">
        <f t="shared" si="0"/>
        <v>100</v>
      </c>
      <c r="AB29" s="10" t="str">
        <f t="shared" si="1"/>
        <v>ОК</v>
      </c>
      <c r="AC29" s="6"/>
      <c r="AD29" s="6"/>
      <c r="AE29" s="6"/>
    </row>
    <row r="30" spans="1:31" ht="15.75" x14ac:dyDescent="0.25">
      <c r="A30" s="11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  <c r="O30" s="25">
        <v>33.821800000000003</v>
      </c>
      <c r="P30" s="26">
        <v>9.3948999999999998</v>
      </c>
      <c r="Q30" s="25">
        <v>37.522599999999997</v>
      </c>
      <c r="R30" s="26">
        <v>10.4229</v>
      </c>
      <c r="S30" s="25">
        <v>49.621099999999998</v>
      </c>
      <c r="T30" s="26">
        <v>13.7836</v>
      </c>
      <c r="U30" s="28"/>
      <c r="V30" s="23"/>
      <c r="W30" s="23"/>
      <c r="X30" s="23"/>
      <c r="Y30" s="27"/>
      <c r="Z30" s="42">
        <v>55175.41</v>
      </c>
      <c r="AA30" s="48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75" x14ac:dyDescent="0.25">
      <c r="A31" s="11">
        <v>21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25">
        <v>33.821800000000003</v>
      </c>
      <c r="P31" s="26">
        <v>9.3948999999999998</v>
      </c>
      <c r="Q31" s="25">
        <v>37.522599999999997</v>
      </c>
      <c r="R31" s="26">
        <v>10.4229</v>
      </c>
      <c r="S31" s="25">
        <v>49.621099999999998</v>
      </c>
      <c r="T31" s="26">
        <v>13.7836</v>
      </c>
      <c r="U31" s="29"/>
      <c r="V31" s="30"/>
      <c r="W31" s="23"/>
      <c r="X31" s="23"/>
      <c r="Y31" s="27"/>
      <c r="Z31" s="42">
        <v>55498.97</v>
      </c>
      <c r="AA31" s="48">
        <f t="shared" si="0"/>
        <v>0</v>
      </c>
      <c r="AB31" s="10" t="str">
        <f t="shared" si="1"/>
        <v xml:space="preserve"> </v>
      </c>
      <c r="AC31" s="6"/>
      <c r="AD31" s="6"/>
      <c r="AE31" s="6"/>
    </row>
    <row r="32" spans="1:31" ht="15.75" x14ac:dyDescent="0.25">
      <c r="A32" s="11">
        <v>22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25">
        <v>33.821800000000003</v>
      </c>
      <c r="P32" s="26">
        <v>9.3948999999999998</v>
      </c>
      <c r="Q32" s="25">
        <v>37.522599999999997</v>
      </c>
      <c r="R32" s="26">
        <v>10.4229</v>
      </c>
      <c r="S32" s="25">
        <v>49.621099999999998</v>
      </c>
      <c r="T32" s="26">
        <v>13.7836</v>
      </c>
      <c r="U32" s="28"/>
      <c r="V32" s="23"/>
      <c r="W32" s="23"/>
      <c r="X32" s="23"/>
      <c r="Y32" s="27"/>
      <c r="Z32" s="42">
        <v>58182.54</v>
      </c>
      <c r="AA32" s="48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75" x14ac:dyDescent="0.25">
      <c r="A33" s="11">
        <v>23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  <c r="O33" s="25">
        <v>33.821800000000003</v>
      </c>
      <c r="P33" s="26">
        <v>9.3948999999999998</v>
      </c>
      <c r="Q33" s="25">
        <v>37.522599999999997</v>
      </c>
      <c r="R33" s="26">
        <v>10.4229</v>
      </c>
      <c r="S33" s="25">
        <v>49.621099999999998</v>
      </c>
      <c r="T33" s="26">
        <v>13.7836</v>
      </c>
      <c r="U33" s="28"/>
      <c r="V33" s="23"/>
      <c r="W33" s="23"/>
      <c r="X33" s="23"/>
      <c r="Y33" s="27"/>
      <c r="Z33" s="42">
        <v>57312</v>
      </c>
      <c r="AA33" s="48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6" x14ac:dyDescent="0.3">
      <c r="A34" s="11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25">
        <v>33.821800000000003</v>
      </c>
      <c r="P34" s="26">
        <v>9.3948999999999998</v>
      </c>
      <c r="Q34" s="25">
        <v>37.522599999999997</v>
      </c>
      <c r="R34" s="26">
        <v>10.4229</v>
      </c>
      <c r="S34" s="25">
        <v>49.621099999999998</v>
      </c>
      <c r="T34" s="26">
        <v>13.7836</v>
      </c>
      <c r="U34" s="28"/>
      <c r="V34" s="23"/>
      <c r="W34" s="23"/>
      <c r="X34" s="23"/>
      <c r="Y34" s="27"/>
      <c r="Z34" s="42">
        <v>55700.29</v>
      </c>
      <c r="AA34" s="48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6" x14ac:dyDescent="0.3">
      <c r="A35" s="11">
        <v>25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  <c r="O35" s="25">
        <v>33.821800000000003</v>
      </c>
      <c r="P35" s="26">
        <v>9.3948999999999998</v>
      </c>
      <c r="Q35" s="25">
        <v>37.522599999999997</v>
      </c>
      <c r="R35" s="26">
        <v>10.4229</v>
      </c>
      <c r="S35" s="25">
        <v>49.621099999999998</v>
      </c>
      <c r="T35" s="26">
        <v>13.7836</v>
      </c>
      <c r="U35" s="28"/>
      <c r="V35" s="23"/>
      <c r="W35" s="23"/>
      <c r="X35" s="23"/>
      <c r="Y35" s="27"/>
      <c r="Z35" s="42">
        <v>55166.71</v>
      </c>
      <c r="AA35" s="48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6" x14ac:dyDescent="0.3">
      <c r="A36" s="11">
        <v>26</v>
      </c>
      <c r="B36" s="21">
        <v>94.806100000000001</v>
      </c>
      <c r="C36" s="21">
        <v>2.5146000000000002</v>
      </c>
      <c r="D36" s="21">
        <v>0.95979999999999999</v>
      </c>
      <c r="E36" s="21">
        <v>0.1641</v>
      </c>
      <c r="F36" s="21">
        <v>0.26369999999999999</v>
      </c>
      <c r="G36" s="21">
        <v>1E-3</v>
      </c>
      <c r="H36" s="21">
        <v>7.0999999999999994E-2</v>
      </c>
      <c r="I36" s="21">
        <v>6.2399999999999997E-2</v>
      </c>
      <c r="J36" s="21">
        <v>9.4899999999999998E-2</v>
      </c>
      <c r="K36" s="21">
        <v>6.4999999999999997E-3</v>
      </c>
      <c r="L36" s="21">
        <v>0.64439999999999997</v>
      </c>
      <c r="M36" s="21">
        <v>0.41149999999999998</v>
      </c>
      <c r="N36" s="22">
        <v>0.7157</v>
      </c>
      <c r="O36" s="25">
        <v>34.823799999999999</v>
      </c>
      <c r="P36" s="26">
        <v>9.6732999999999993</v>
      </c>
      <c r="Q36" s="25">
        <v>38.575699999999998</v>
      </c>
      <c r="R36" s="26">
        <v>10.7155</v>
      </c>
      <c r="S36" s="25">
        <v>50.041200000000003</v>
      </c>
      <c r="T36" s="26">
        <v>13.9003</v>
      </c>
      <c r="U36" s="28">
        <v>11.2</v>
      </c>
      <c r="V36" s="23">
        <v>5.8</v>
      </c>
      <c r="W36" s="23"/>
      <c r="X36" s="23"/>
      <c r="Y36" s="27"/>
      <c r="Z36" s="42">
        <v>51885.63</v>
      </c>
      <c r="AA36" s="48">
        <f t="shared" si="0"/>
        <v>100.00000000000001</v>
      </c>
      <c r="AB36" s="10" t="str">
        <f t="shared" si="1"/>
        <v>ОК</v>
      </c>
      <c r="AC36" s="6"/>
      <c r="AD36" s="6"/>
      <c r="AE36" s="6"/>
    </row>
    <row r="37" spans="1:31" ht="15.6" x14ac:dyDescent="0.3">
      <c r="A37" s="11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5">
        <v>34.823799999999999</v>
      </c>
      <c r="P37" s="26">
        <v>9.6732999999999993</v>
      </c>
      <c r="Q37" s="25">
        <v>38.575699999999998</v>
      </c>
      <c r="R37" s="26">
        <v>10.7155</v>
      </c>
      <c r="S37" s="25">
        <v>50.041200000000003</v>
      </c>
      <c r="T37" s="26">
        <v>13.9003</v>
      </c>
      <c r="U37" s="28"/>
      <c r="V37" s="23"/>
      <c r="W37" s="23"/>
      <c r="X37" s="23"/>
      <c r="Y37" s="27"/>
      <c r="Z37" s="42">
        <v>51923.12</v>
      </c>
      <c r="AA37" s="48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6" x14ac:dyDescent="0.3">
      <c r="A38" s="11">
        <v>28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  <c r="O38" s="25">
        <v>34.823799999999999</v>
      </c>
      <c r="P38" s="26">
        <v>9.6732999999999993</v>
      </c>
      <c r="Q38" s="25">
        <v>38.575699999999998</v>
      </c>
      <c r="R38" s="26">
        <v>10.7155</v>
      </c>
      <c r="S38" s="25">
        <v>50.041200000000003</v>
      </c>
      <c r="T38" s="26">
        <v>13.9003</v>
      </c>
      <c r="U38" s="28"/>
      <c r="V38" s="23"/>
      <c r="W38" s="23"/>
      <c r="X38" s="23"/>
      <c r="Y38" s="27"/>
      <c r="Z38" s="42">
        <v>56150.14</v>
      </c>
      <c r="AA38" s="48">
        <f t="shared" si="0"/>
        <v>0</v>
      </c>
      <c r="AB38" s="10" t="str">
        <f t="shared" si="1"/>
        <v xml:space="preserve"> </v>
      </c>
      <c r="AC38" s="6"/>
      <c r="AD38" s="6"/>
      <c r="AE38" s="6"/>
    </row>
    <row r="39" spans="1:31" ht="15.6" x14ac:dyDescent="0.3">
      <c r="A39" s="11">
        <v>29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5">
        <v>34.823799999999999</v>
      </c>
      <c r="P39" s="26">
        <v>9.6732999999999993</v>
      </c>
      <c r="Q39" s="25">
        <v>38.575699999999998</v>
      </c>
      <c r="R39" s="26">
        <v>10.7155</v>
      </c>
      <c r="S39" s="25">
        <v>50.041200000000003</v>
      </c>
      <c r="T39" s="26">
        <v>13.9003</v>
      </c>
      <c r="U39" s="28"/>
      <c r="V39" s="23"/>
      <c r="W39" s="23"/>
      <c r="X39" s="23"/>
      <c r="Y39" s="27"/>
      <c r="Z39" s="42">
        <v>57283.66</v>
      </c>
      <c r="AA39" s="48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6" x14ac:dyDescent="0.3">
      <c r="A40" s="11">
        <v>30</v>
      </c>
      <c r="B40" s="3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32"/>
      <c r="N40" s="22"/>
      <c r="O40" s="25">
        <v>34.823799999999999</v>
      </c>
      <c r="P40" s="26">
        <v>9.6732999999999993</v>
      </c>
      <c r="Q40" s="25">
        <v>38.575699999999998</v>
      </c>
      <c r="R40" s="26">
        <v>10.7155</v>
      </c>
      <c r="S40" s="25">
        <v>50.041200000000003</v>
      </c>
      <c r="T40" s="26">
        <v>13.9003</v>
      </c>
      <c r="U40" s="28"/>
      <c r="V40" s="23"/>
      <c r="W40" s="23"/>
      <c r="X40" s="23"/>
      <c r="Y40" s="27"/>
      <c r="Z40" s="42">
        <v>59848.26</v>
      </c>
      <c r="AA40" s="48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2" thickBot="1" x14ac:dyDescent="0.35">
      <c r="A41" s="12">
        <v>31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6"/>
      <c r="O41" s="25">
        <v>34.823799999999999</v>
      </c>
      <c r="P41" s="26">
        <v>9.6732999999999993</v>
      </c>
      <c r="Q41" s="25">
        <v>38.575699999999998</v>
      </c>
      <c r="R41" s="26">
        <v>10.7155</v>
      </c>
      <c r="S41" s="25">
        <v>50.041200000000003</v>
      </c>
      <c r="T41" s="26">
        <v>13.9003</v>
      </c>
      <c r="U41" s="38"/>
      <c r="V41" s="37"/>
      <c r="W41" s="37"/>
      <c r="X41" s="39"/>
      <c r="Y41" s="40"/>
      <c r="Z41" s="50">
        <v>60137.2</v>
      </c>
      <c r="AA41" s="48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5">
      <c r="A42" s="100" t="s">
        <v>19</v>
      </c>
      <c r="B42" s="100"/>
      <c r="C42" s="100"/>
      <c r="D42" s="100"/>
      <c r="E42" s="100"/>
      <c r="F42" s="100"/>
      <c r="G42" s="100"/>
      <c r="H42" s="101"/>
      <c r="I42" s="102" t="s">
        <v>17</v>
      </c>
      <c r="J42" s="103"/>
      <c r="K42" s="13">
        <v>0</v>
      </c>
      <c r="L42" s="104" t="s">
        <v>18</v>
      </c>
      <c r="M42" s="105"/>
      <c r="N42" s="15">
        <v>0</v>
      </c>
      <c r="O42" s="96">
        <f>SUMPRODUCT(O11:O41,Z11:Z41)/SUM(Z11:Z41)</f>
        <v>34.117760804304702</v>
      </c>
      <c r="P42" s="94">
        <f>SUMPRODUCT(P11:P41,Z11:Z41)/SUM(Z11:Z41)</f>
        <v>9.4771710938463993</v>
      </c>
      <c r="Q42" s="96">
        <f>SUMPRODUCT(Q11:Q41,Z11:Z41)/SUM(Z11:Z41)</f>
        <v>37.835056732972284</v>
      </c>
      <c r="R42" s="98">
        <f>SUMPRODUCT(R11:R41,Z11:Z41)/SUM(Z11:Z41)</f>
        <v>10.509742992711884</v>
      </c>
      <c r="S42" s="7"/>
      <c r="T42" s="7"/>
      <c r="U42" s="7"/>
      <c r="V42" s="7"/>
      <c r="W42" s="7"/>
      <c r="X42" s="89" t="s">
        <v>34</v>
      </c>
      <c r="Y42" s="90"/>
      <c r="Z42" s="44">
        <v>1736.1179999999999</v>
      </c>
      <c r="AA42" s="9"/>
      <c r="AB42" s="10"/>
      <c r="AC42" s="6"/>
      <c r="AD42" s="6"/>
      <c r="AE42" s="6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91" t="s">
        <v>3</v>
      </c>
      <c r="I43" s="92"/>
      <c r="J43" s="92"/>
      <c r="K43" s="92"/>
      <c r="L43" s="92"/>
      <c r="M43" s="92"/>
      <c r="N43" s="93"/>
      <c r="O43" s="97"/>
      <c r="P43" s="95"/>
      <c r="Q43" s="97"/>
      <c r="R43" s="99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3"/>
    <row r="45" spans="1:31" ht="18" x14ac:dyDescent="0.35">
      <c r="B45" s="45" t="s">
        <v>48</v>
      </c>
      <c r="C45" s="45"/>
      <c r="D45" s="46"/>
      <c r="E45" s="45"/>
      <c r="F45" s="45"/>
      <c r="G45" s="45"/>
      <c r="H45" s="45"/>
      <c r="I45" s="45"/>
      <c r="J45" s="45"/>
      <c r="K45" s="45"/>
      <c r="L45" s="45" t="s">
        <v>49</v>
      </c>
      <c r="M45" s="45"/>
      <c r="N45" s="45"/>
      <c r="O45" s="45"/>
      <c r="P45" s="45"/>
      <c r="Q45" s="45"/>
      <c r="R45" s="45"/>
      <c r="S45" s="46" t="s">
        <v>50</v>
      </c>
      <c r="T45" s="45"/>
      <c r="U45" s="47"/>
    </row>
    <row r="46" spans="1:31" ht="18" x14ac:dyDescent="0.35">
      <c r="B46" s="4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7"/>
    </row>
    <row r="47" spans="1:31" ht="18" x14ac:dyDescent="0.35">
      <c r="B47" s="45" t="s">
        <v>43</v>
      </c>
      <c r="C47" s="45"/>
      <c r="D47" s="45"/>
      <c r="E47" s="46"/>
      <c r="F47" s="45"/>
      <c r="G47" s="45"/>
      <c r="H47" s="45"/>
      <c r="I47" s="45"/>
      <c r="J47" s="45"/>
      <c r="K47" s="45"/>
      <c r="L47" s="45" t="s">
        <v>44</v>
      </c>
      <c r="M47" s="45"/>
      <c r="N47" s="45"/>
      <c r="O47" s="45"/>
      <c r="P47" s="45"/>
      <c r="Q47" s="45"/>
      <c r="R47" s="45"/>
      <c r="S47" s="46" t="s">
        <v>50</v>
      </c>
      <c r="T47" s="45"/>
      <c r="U47" s="47"/>
    </row>
    <row r="48" spans="1:31" ht="18" x14ac:dyDescent="0.35">
      <c r="B48" s="46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7"/>
    </row>
    <row r="49" spans="2:20" ht="18" x14ac:dyDescent="0.35">
      <c r="B49" s="45" t="s">
        <v>46</v>
      </c>
      <c r="C49" s="45"/>
      <c r="D49" s="45"/>
      <c r="E49" s="45"/>
      <c r="F49" s="45"/>
      <c r="G49" s="45"/>
      <c r="H49" s="45"/>
      <c r="I49" s="45"/>
      <c r="J49" s="45"/>
      <c r="K49" s="45"/>
      <c r="L49" s="45" t="s">
        <v>47</v>
      </c>
      <c r="M49" s="45"/>
      <c r="N49" s="45"/>
      <c r="O49" s="45"/>
      <c r="P49" s="45"/>
      <c r="Q49" s="45"/>
      <c r="R49" s="45"/>
      <c r="S49" s="45" t="s">
        <v>50</v>
      </c>
      <c r="T49" s="45"/>
    </row>
    <row r="52" spans="2:20" x14ac:dyDescent="0.3">
      <c r="B52" s="1" t="s">
        <v>35</v>
      </c>
    </row>
  </sheetData>
  <mergeCells count="42"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2016-12-05T13:26:35Z</cp:lastPrinted>
  <dcterms:created xsi:type="dcterms:W3CDTF">2016-10-07T07:24:19Z</dcterms:created>
  <dcterms:modified xsi:type="dcterms:W3CDTF">2017-01-06T09:33:12Z</dcterms:modified>
</cp:coreProperties>
</file>