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200"/>
  </bookViews>
  <sheets>
    <sheet name="ВАТ К" sheetId="1" r:id="rId1"/>
  </sheets>
  <definedNames>
    <definedName name="Print_Area" localSheetId="0">'ВАТ К'!$A$1:$AC$51</definedName>
    <definedName name="_xlnm.Print_Area" localSheetId="0">'ВАТ К'!$A$1:$AC$51</definedName>
  </definedNames>
  <calcPr calcId="145621" calcMode="manual"/>
</workbook>
</file>

<file path=xl/calcChain.xml><?xml version="1.0" encoding="utf-8"?>
<calcChain xmlns="http://schemas.openxmlformats.org/spreadsheetml/2006/main">
  <c r="Q43" i="1" l="1"/>
  <c r="T43" i="1" l="1"/>
  <c r="R43" i="1"/>
  <c r="P43" i="1"/>
  <c r="S43" i="1"/>
  <c r="O43" i="1"/>
</calcChain>
</file>

<file path=xl/sharedStrings.xml><?xml version="1.0" encoding="utf-8"?>
<sst xmlns="http://schemas.openxmlformats.org/spreadsheetml/2006/main" count="71" uniqueCount="63">
  <si>
    <t>ПАТ "УКРТРАНСГАЗ"</t>
  </si>
  <si>
    <t xml:space="preserve">ПАСПОРТ ФІЗИКО-ХІМІЧНИХ ПОКАЗНИКІВ ПРИРОДНОГО ГАЗУ 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</si>
  <si>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</si>
  <si>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</si>
  <si>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</si>
  <si>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газопровід "СОЮЗ"</t>
  </si>
  <si>
    <t>за період з 01.11.2016 р. по 30.11.2016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</si>
  <si>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</si>
  <si>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</si>
  <si>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</si>
  <si>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</si>
  <si>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</si>
  <si>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</si>
  <si>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</si>
  <si>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</si>
  <si>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</si>
  <si>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</si>
  <si>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</si>
  <si>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</si>
  <si>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</si>
  <si>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</si>
  <si>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</si>
  <si>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</si>
  <si>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</si>
  <si>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</si>
  <si>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</si>
  <si>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</si>
  <si>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</si>
  <si>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</si>
  <si>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</si>
  <si>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</si>
  <si>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</si>
  <si>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</si>
  <si>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</si>
  <si>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</si>
  <si>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</si>
  <si>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</si>
  <si>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</si>
  <si>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</si>
  <si>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</si>
  <si>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</si>
  <si>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</si>
  <si>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</si>
  <si>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Олександрівського ЛВУМГ</t>
  </si>
  <si>
    <t>М.А.Сурін</t>
  </si>
  <si>
    <t>01.12.16 р.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</si>
  <si>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</si>
  <si>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</si>
  <si>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</si>
  <si>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</si>
  <si>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Начальник лабораторії</t>
  </si>
  <si>
    <t>ВХАЛ Олександрівського ЛВУМГ</t>
  </si>
  <si>
    <t>А.О.Нечипоренко</t>
  </si>
  <si>
    <t>Лабораторія, де здійснювались аналізи газу</t>
  </si>
  <si>
    <t>А.М. Мартьянов</t>
  </si>
  <si>
    <t>Метрологічна служба, яка вимірює обсяги газу</t>
  </si>
  <si>
    <t>по ГВС (ПВВГ, СВГ, ГРС): "Кам'янка", "Чигирин","Красносілка"  (точка відбору проби КС Олександрівка)</t>
  </si>
  <si>
    <t>переданого Олександрівським ЛВУМГ філії "ЧЕРКАСИТРАНСГАЗ" та прийнятого ПАТ "Черкасигаз"</t>
  </si>
  <si>
    <t>Обсяг газу, тис. м3 (обрахованого на вузлах обліку газу)</t>
  </si>
  <si>
    <t>Інженер 1 категорії горупи метрології САВ і ТМ</t>
  </si>
  <si>
    <t>Маршрут № 483</t>
  </si>
  <si>
    <t xml:space="preserve"> Обсяг природного газу за місяць, з урахуванням ВТВ, всього:</t>
  </si>
  <si>
    <t>Філія "УМГ "ЧЕРКАСИТРАНСГАЗ"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</si>
</sst>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4" fillId="0" borderId="21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7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1" fontId="4" fillId="0" borderId="20" xfId="0" applyNumberFormat="1" applyFont="1" applyBorder="1" applyAlignment="1" applyProtection="1">
      <alignment horizontal="center" wrapText="1"/>
      <protection locked="0"/>
    </xf>
    <xf numFmtId="1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4" fillId="0" borderId="40" xfId="0" applyFont="1" applyBorder="1" applyAlignment="1" applyProtection="1">
      <alignment horizontal="center" wrapText="1"/>
      <protection locked="0"/>
    </xf>
    <xf numFmtId="0" fontId="0" fillId="0" borderId="3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zoomScale="85" zoomScaleNormal="100" zoomScaleSheetLayoutView="85" workbookViewId="0">
      <selection activeCell="A2" sqref="A2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AA1" s="87" t="s">
        <v>60</v>
      </c>
      <c r="AB1" s="88"/>
    </row>
    <row r="2" spans="1:29" ht="15.75" customHeight="1" x14ac:dyDescent="0.25">
      <c r="A2" s="1" t="s">
        <v>62</v>
      </c>
      <c r="B2" s="2"/>
      <c r="C2" s="5"/>
      <c r="D2" s="2"/>
      <c r="F2" s="2"/>
      <c r="G2" s="2"/>
      <c r="H2" s="2"/>
      <c r="I2" s="2"/>
      <c r="J2" s="2"/>
      <c r="K2" s="41" t="s">
        <v>57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6.5" customHeight="1" x14ac:dyDescent="0.25">
      <c r="A3" s="1" t="s">
        <v>2</v>
      </c>
      <c r="C3" s="6"/>
      <c r="F3" s="2"/>
      <c r="G3" s="2"/>
      <c r="H3" s="2"/>
      <c r="I3" s="97" t="s">
        <v>56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7"/>
    </row>
    <row r="4" spans="1:29" x14ac:dyDescent="0.25">
      <c r="A4" s="8" t="s">
        <v>3</v>
      </c>
      <c r="G4" s="2"/>
      <c r="H4" s="2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7"/>
    </row>
    <row r="5" spans="1:29" x14ac:dyDescent="0.25">
      <c r="A5" s="8" t="s">
        <v>4</v>
      </c>
      <c r="F5" s="2"/>
      <c r="G5" s="2"/>
      <c r="H5" s="2"/>
      <c r="I5" s="2"/>
      <c r="J5" s="2"/>
      <c r="K5" s="41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1" t="s">
        <v>6</v>
      </c>
      <c r="X5" s="2"/>
      <c r="Y5" s="2"/>
      <c r="Z5" s="2"/>
      <c r="AA5" s="2"/>
      <c r="AB5" s="2"/>
    </row>
    <row r="7" spans="1:29" ht="7.5" customHeight="1" thickBot="1" x14ac:dyDescent="0.3"/>
    <row r="8" spans="1:29" ht="26.25" customHeight="1" thickBot="1" x14ac:dyDescent="0.3">
      <c r="A8" s="44" t="s">
        <v>7</v>
      </c>
      <c r="B8" s="46" t="s">
        <v>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46" t="s">
        <v>9</v>
      </c>
      <c r="O8" s="52"/>
      <c r="P8" s="52"/>
      <c r="Q8" s="52"/>
      <c r="R8" s="52"/>
      <c r="S8" s="52"/>
      <c r="T8" s="52"/>
      <c r="U8" s="52"/>
      <c r="V8" s="52"/>
      <c r="W8" s="53"/>
      <c r="X8" s="54" t="s">
        <v>10</v>
      </c>
      <c r="Y8" s="56" t="s">
        <v>11</v>
      </c>
      <c r="Z8" s="74" t="s">
        <v>12</v>
      </c>
      <c r="AA8" s="74" t="s">
        <v>13</v>
      </c>
      <c r="AB8" s="60" t="s">
        <v>14</v>
      </c>
      <c r="AC8" s="44" t="s">
        <v>58</v>
      </c>
    </row>
    <row r="9" spans="1:29" ht="16.5" customHeight="1" thickBot="1" x14ac:dyDescent="0.3">
      <c r="A9" s="45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69" t="s">
        <v>15</v>
      </c>
      <c r="O9" s="9" t="s">
        <v>16</v>
      </c>
      <c r="P9" s="9"/>
      <c r="Q9" s="9"/>
      <c r="R9" s="9"/>
      <c r="S9" s="9"/>
      <c r="T9" s="9"/>
      <c r="U9" s="9"/>
      <c r="V9" s="9" t="s">
        <v>17</v>
      </c>
      <c r="W9" s="10"/>
      <c r="X9" s="55"/>
      <c r="Y9" s="57"/>
      <c r="Z9" s="75"/>
      <c r="AA9" s="75"/>
      <c r="AB9" s="61"/>
      <c r="AC9" s="68"/>
    </row>
    <row r="10" spans="1:29" ht="15" customHeight="1" x14ac:dyDescent="0.25">
      <c r="A10" s="45"/>
      <c r="B10" s="62" t="s">
        <v>18</v>
      </c>
      <c r="C10" s="58" t="s">
        <v>19</v>
      </c>
      <c r="D10" s="58" t="s">
        <v>20</v>
      </c>
      <c r="E10" s="58" t="s">
        <v>21</v>
      </c>
      <c r="F10" s="58" t="s">
        <v>22</v>
      </c>
      <c r="G10" s="58" t="s">
        <v>23</v>
      </c>
      <c r="H10" s="58" t="s">
        <v>24</v>
      </c>
      <c r="I10" s="58" t="s">
        <v>25</v>
      </c>
      <c r="J10" s="58" t="s">
        <v>26</v>
      </c>
      <c r="K10" s="58" t="s">
        <v>27</v>
      </c>
      <c r="L10" s="58" t="s">
        <v>28</v>
      </c>
      <c r="M10" s="64" t="s">
        <v>29</v>
      </c>
      <c r="N10" s="70"/>
      <c r="O10" s="72" t="s">
        <v>30</v>
      </c>
      <c r="P10" s="89" t="s">
        <v>31</v>
      </c>
      <c r="Q10" s="60" t="s">
        <v>32</v>
      </c>
      <c r="R10" s="62" t="s">
        <v>33</v>
      </c>
      <c r="S10" s="58" t="s">
        <v>34</v>
      </c>
      <c r="T10" s="64" t="s">
        <v>35</v>
      </c>
      <c r="U10" s="66" t="s">
        <v>36</v>
      </c>
      <c r="V10" s="58" t="s">
        <v>37</v>
      </c>
      <c r="W10" s="64" t="s">
        <v>38</v>
      </c>
      <c r="X10" s="55"/>
      <c r="Y10" s="57"/>
      <c r="Z10" s="75"/>
      <c r="AA10" s="75"/>
      <c r="AB10" s="61"/>
      <c r="AC10" s="68"/>
    </row>
    <row r="11" spans="1:29" ht="92.25" customHeight="1" x14ac:dyDescent="0.25">
      <c r="A11" s="45"/>
      <c r="B11" s="6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5"/>
      <c r="N11" s="71"/>
      <c r="O11" s="73"/>
      <c r="P11" s="90"/>
      <c r="Q11" s="61"/>
      <c r="R11" s="63"/>
      <c r="S11" s="59"/>
      <c r="T11" s="65"/>
      <c r="U11" s="67"/>
      <c r="V11" s="59"/>
      <c r="W11" s="65"/>
      <c r="X11" s="55"/>
      <c r="Y11" s="57"/>
      <c r="Z11" s="75"/>
      <c r="AA11" s="75"/>
      <c r="AB11" s="61"/>
      <c r="AC11" s="68"/>
    </row>
    <row r="12" spans="1:29" ht="15.75" customHeight="1" x14ac:dyDescent="0.25">
      <c r="A12" s="11">
        <v>1</v>
      </c>
      <c r="B12" s="12">
        <v>96.632499999999993</v>
      </c>
      <c r="C12" s="12">
        <v>1.7054</v>
      </c>
      <c r="D12" s="12">
        <v>0.51590000000000003</v>
      </c>
      <c r="E12" s="12">
        <v>8.3400000000000002E-2</v>
      </c>
      <c r="F12" s="12">
        <v>8.2400000000000001E-2</v>
      </c>
      <c r="G12" s="12">
        <v>0</v>
      </c>
      <c r="H12" s="12">
        <v>1.6899999999999998E-2</v>
      </c>
      <c r="I12" s="12">
        <v>1.14E-2</v>
      </c>
      <c r="J12" s="12">
        <v>3.5999999999999999E-3</v>
      </c>
      <c r="K12" s="12">
        <v>1.26E-2</v>
      </c>
      <c r="L12" s="12">
        <v>0.79779999999999995</v>
      </c>
      <c r="M12" s="12">
        <v>0.13789999999999999</v>
      </c>
      <c r="N12" s="13">
        <v>0.69359999999999999</v>
      </c>
      <c r="O12" s="38">
        <v>8118.4436801375741</v>
      </c>
      <c r="P12" s="16">
        <v>33.990299999999998</v>
      </c>
      <c r="Q12" s="14">
        <v>9.441749999999999</v>
      </c>
      <c r="R12" s="15">
        <v>9004.8008025222134</v>
      </c>
      <c r="S12" s="16">
        <v>37.701300000000003</v>
      </c>
      <c r="T12" s="17">
        <v>9.441749999999999</v>
      </c>
      <c r="U12" s="18">
        <v>11865.631717219965</v>
      </c>
      <c r="V12" s="16">
        <v>49.681399999999996</v>
      </c>
      <c r="W12" s="17">
        <v>13.800388888888888</v>
      </c>
      <c r="X12" s="19">
        <v>-15.7</v>
      </c>
      <c r="Y12" s="20"/>
      <c r="Z12" s="21"/>
      <c r="AA12" s="21"/>
      <c r="AB12" s="22"/>
      <c r="AC12" s="23">
        <v>141.255</v>
      </c>
    </row>
    <row r="13" spans="1:29" ht="15.75" customHeight="1" x14ac:dyDescent="0.25">
      <c r="A13" s="11">
        <v>2</v>
      </c>
      <c r="B13" s="12">
        <v>96.589299999999994</v>
      </c>
      <c r="C13" s="12">
        <v>1.7222</v>
      </c>
      <c r="D13" s="12">
        <v>0.55069999999999997</v>
      </c>
      <c r="E13" s="12">
        <v>8.6300000000000002E-2</v>
      </c>
      <c r="F13" s="12">
        <v>8.6499999999999994E-2</v>
      </c>
      <c r="G13" s="12">
        <v>0</v>
      </c>
      <c r="H13" s="12">
        <v>1.6400000000000001E-2</v>
      </c>
      <c r="I13" s="12">
        <v>1.1900000000000001E-2</v>
      </c>
      <c r="J13" s="12">
        <v>3.3E-3</v>
      </c>
      <c r="K13" s="12">
        <v>1.23E-2</v>
      </c>
      <c r="L13" s="12">
        <v>0.78059999999999996</v>
      </c>
      <c r="M13" s="12">
        <v>0.13930000000000001</v>
      </c>
      <c r="N13" s="13">
        <v>0.69420000000000004</v>
      </c>
      <c r="O13" s="39">
        <v>8126.5883252125732</v>
      </c>
      <c r="P13" s="40">
        <v>34.0244</v>
      </c>
      <c r="Q13" s="14">
        <v>9.4512222222222224</v>
      </c>
      <c r="R13" s="15">
        <v>9013.5903315181058</v>
      </c>
      <c r="S13" s="16">
        <v>37.738100000000003</v>
      </c>
      <c r="T13" s="17">
        <v>9.4512222222222224</v>
      </c>
      <c r="U13" s="18">
        <v>11872.271315978027</v>
      </c>
      <c r="V13" s="16">
        <v>49.709200000000003</v>
      </c>
      <c r="W13" s="17">
        <v>13.808111111111112</v>
      </c>
      <c r="X13" s="19">
        <v>-15.1</v>
      </c>
      <c r="Y13" s="20"/>
      <c r="Z13" s="21"/>
      <c r="AA13" s="21"/>
      <c r="AB13" s="22"/>
      <c r="AC13" s="23">
        <v>130.779</v>
      </c>
    </row>
    <row r="14" spans="1:29" ht="15.75" customHeight="1" x14ac:dyDescent="0.25">
      <c r="A14" s="11">
        <v>3</v>
      </c>
      <c r="B14" s="12">
        <v>96.600399999999993</v>
      </c>
      <c r="C14" s="12">
        <v>1.7365999999999999</v>
      </c>
      <c r="D14" s="12">
        <v>0.53539999999999999</v>
      </c>
      <c r="E14" s="12">
        <v>8.48E-2</v>
      </c>
      <c r="F14" s="12">
        <v>8.5000000000000006E-2</v>
      </c>
      <c r="G14" s="12">
        <v>0</v>
      </c>
      <c r="H14" s="12">
        <v>1.6E-2</v>
      </c>
      <c r="I14" s="12">
        <v>1.17E-2</v>
      </c>
      <c r="J14" s="12">
        <v>2.8999999999999998E-3</v>
      </c>
      <c r="K14" s="12">
        <v>1.1599999999999999E-2</v>
      </c>
      <c r="L14" s="12">
        <v>0.77480000000000004</v>
      </c>
      <c r="M14" s="12">
        <v>0.1401</v>
      </c>
      <c r="N14" s="13">
        <v>0.69399999999999995</v>
      </c>
      <c r="O14" s="15">
        <v>8125.0835960638196</v>
      </c>
      <c r="P14" s="16">
        <v>34.018099999999997</v>
      </c>
      <c r="Q14" s="14">
        <v>9.4494722222222212</v>
      </c>
      <c r="R14" s="15">
        <v>9011.9900640107007</v>
      </c>
      <c r="S14" s="16">
        <v>37.731400000000001</v>
      </c>
      <c r="T14" s="17">
        <v>9.4494722222222212</v>
      </c>
      <c r="U14" s="18">
        <v>11871.960831144017</v>
      </c>
      <c r="V14" s="16">
        <v>49.707900000000002</v>
      </c>
      <c r="W14" s="17">
        <v>13.80775</v>
      </c>
      <c r="X14" s="19">
        <v>-16.100000000000001</v>
      </c>
      <c r="Y14" s="20"/>
      <c r="Z14" s="21"/>
      <c r="AA14" s="21"/>
      <c r="AB14" s="22"/>
      <c r="AC14" s="23">
        <v>126.29600000000001</v>
      </c>
    </row>
    <row r="15" spans="1:29" ht="15.75" customHeight="1" x14ac:dyDescent="0.25">
      <c r="A15" s="11">
        <v>4</v>
      </c>
      <c r="B15" s="12">
        <v>96.588300000000004</v>
      </c>
      <c r="C15" s="12">
        <v>1.7437</v>
      </c>
      <c r="D15" s="12">
        <v>0.53069999999999995</v>
      </c>
      <c r="E15" s="12">
        <v>8.5300000000000001E-2</v>
      </c>
      <c r="F15" s="12">
        <v>8.2799999999999999E-2</v>
      </c>
      <c r="G15" s="12">
        <v>0</v>
      </c>
      <c r="H15" s="12">
        <v>1.6899999999999998E-2</v>
      </c>
      <c r="I15" s="12">
        <v>1.2200000000000001E-2</v>
      </c>
      <c r="J15" s="12">
        <v>2.3E-3</v>
      </c>
      <c r="K15" s="12">
        <v>1.2E-2</v>
      </c>
      <c r="L15" s="12">
        <v>0.78490000000000004</v>
      </c>
      <c r="M15" s="12">
        <v>0.14069999999999999</v>
      </c>
      <c r="N15" s="13">
        <v>0.69399999999999995</v>
      </c>
      <c r="O15" s="15">
        <v>8123.7938282220321</v>
      </c>
      <c r="P15" s="16">
        <v>34.012700000000002</v>
      </c>
      <c r="Q15" s="14">
        <v>9.4479722222222229</v>
      </c>
      <c r="R15" s="15">
        <v>9010.5569886309368</v>
      </c>
      <c r="S15" s="16">
        <v>37.7254</v>
      </c>
      <c r="T15" s="17">
        <v>9.4479722222222229</v>
      </c>
      <c r="U15" s="18">
        <v>11869.906854549798</v>
      </c>
      <c r="V15" s="16">
        <v>49.699300000000001</v>
      </c>
      <c r="W15" s="17">
        <v>13.805361111111111</v>
      </c>
      <c r="X15" s="19">
        <v>-17.100000000000001</v>
      </c>
      <c r="Y15" s="20"/>
      <c r="Z15" s="21"/>
      <c r="AA15" s="21"/>
      <c r="AB15" s="22"/>
      <c r="AC15" s="23">
        <v>138.465</v>
      </c>
    </row>
    <row r="16" spans="1:29" ht="15.75" customHeight="1" x14ac:dyDescent="0.25">
      <c r="A16" s="11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>
        <v>0.69399999999999995</v>
      </c>
      <c r="O16" s="15">
        <v>8123.7938282220321</v>
      </c>
      <c r="P16" s="16">
        <v>34.012700000000002</v>
      </c>
      <c r="Q16" s="14">
        <v>9.4479722222222229</v>
      </c>
      <c r="R16" s="15">
        <v>9010.5569886309368</v>
      </c>
      <c r="S16" s="16">
        <v>37.7254</v>
      </c>
      <c r="T16" s="17">
        <v>9.4479722222222229</v>
      </c>
      <c r="U16" s="18"/>
      <c r="V16" s="16"/>
      <c r="W16" s="17"/>
      <c r="X16" s="19"/>
      <c r="Y16" s="20"/>
      <c r="Z16" s="21"/>
      <c r="AA16" s="21"/>
      <c r="AB16" s="22"/>
      <c r="AC16" s="23">
        <v>138.577</v>
      </c>
    </row>
    <row r="17" spans="1:29" ht="15.75" customHeight="1" x14ac:dyDescent="0.25">
      <c r="A17" s="11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>
        <v>0.69399999999999995</v>
      </c>
      <c r="O17" s="15">
        <v>8123.7938282220321</v>
      </c>
      <c r="P17" s="16">
        <v>34.012700000000002</v>
      </c>
      <c r="Q17" s="14">
        <v>9.4479722222222229</v>
      </c>
      <c r="R17" s="15">
        <v>9010.5569886309368</v>
      </c>
      <c r="S17" s="16">
        <v>37.7254</v>
      </c>
      <c r="T17" s="17">
        <v>9.4479722222222229</v>
      </c>
      <c r="U17" s="18"/>
      <c r="V17" s="16"/>
      <c r="W17" s="17"/>
      <c r="X17" s="19"/>
      <c r="Y17" s="20"/>
      <c r="Z17" s="21"/>
      <c r="AA17" s="21"/>
      <c r="AB17" s="22"/>
      <c r="AC17" s="23">
        <v>128.93600000000001</v>
      </c>
    </row>
    <row r="18" spans="1:29" ht="15.75" customHeight="1" x14ac:dyDescent="0.25">
      <c r="A18" s="11">
        <v>7</v>
      </c>
      <c r="B18" s="12">
        <v>96.492999999999995</v>
      </c>
      <c r="C18" s="12">
        <v>1.8204</v>
      </c>
      <c r="D18" s="12">
        <v>0.55200000000000005</v>
      </c>
      <c r="E18" s="12">
        <v>8.4599999999999995E-2</v>
      </c>
      <c r="F18" s="12">
        <v>8.43E-2</v>
      </c>
      <c r="G18" s="12">
        <v>0</v>
      </c>
      <c r="H18" s="12">
        <v>1.6500000000000001E-2</v>
      </c>
      <c r="I18" s="12">
        <v>1.2200000000000001E-2</v>
      </c>
      <c r="J18" s="12">
        <v>1.4E-3</v>
      </c>
      <c r="K18" s="12">
        <v>1.14E-2</v>
      </c>
      <c r="L18" s="12">
        <v>0.77829999999999999</v>
      </c>
      <c r="M18" s="12">
        <v>0.14549999999999999</v>
      </c>
      <c r="N18" s="13">
        <v>0.69469999999999998</v>
      </c>
      <c r="O18" s="15">
        <v>8131.2458201968093</v>
      </c>
      <c r="P18" s="16">
        <v>34.043900000000001</v>
      </c>
      <c r="Q18" s="14">
        <v>9.4566388888888895</v>
      </c>
      <c r="R18" s="15">
        <v>9018.5583261679549</v>
      </c>
      <c r="S18" s="16">
        <v>37.758899999999997</v>
      </c>
      <c r="T18" s="17">
        <v>9.4566388888888895</v>
      </c>
      <c r="U18" s="18">
        <v>11874.420826367328</v>
      </c>
      <c r="V18" s="16">
        <v>49.718200000000003</v>
      </c>
      <c r="W18" s="17">
        <v>13.810611111111111</v>
      </c>
      <c r="X18" s="19">
        <v>-17.100000000000001</v>
      </c>
      <c r="Y18" s="20"/>
      <c r="Z18" s="21"/>
      <c r="AA18" s="21"/>
      <c r="AB18" s="22"/>
      <c r="AC18" s="23">
        <v>103.69</v>
      </c>
    </row>
    <row r="19" spans="1:29" ht="15.75" customHeight="1" x14ac:dyDescent="0.25">
      <c r="A19" s="11">
        <v>8</v>
      </c>
      <c r="B19" s="12">
        <v>96.598100000000002</v>
      </c>
      <c r="C19" s="12">
        <v>1.7547999999999999</v>
      </c>
      <c r="D19" s="12">
        <v>0.52300000000000002</v>
      </c>
      <c r="E19" s="12">
        <v>8.3400000000000002E-2</v>
      </c>
      <c r="F19" s="12">
        <v>8.0799999999999997E-2</v>
      </c>
      <c r="G19" s="12">
        <v>0</v>
      </c>
      <c r="H19" s="12">
        <v>1.5699999999999999E-2</v>
      </c>
      <c r="I19" s="12">
        <v>1.1299999999999999E-2</v>
      </c>
      <c r="J19" s="12">
        <v>2.5000000000000001E-3</v>
      </c>
      <c r="K19" s="12">
        <v>1.4200000000000001E-2</v>
      </c>
      <c r="L19" s="12">
        <v>0.77959999999999996</v>
      </c>
      <c r="M19" s="12">
        <v>0.1361</v>
      </c>
      <c r="N19" s="13">
        <v>0.69379999999999997</v>
      </c>
      <c r="O19" s="15">
        <v>8123.0056367631614</v>
      </c>
      <c r="P19" s="16">
        <v>34.009399999999999</v>
      </c>
      <c r="Q19" s="14">
        <v>9.447055555555556</v>
      </c>
      <c r="R19" s="15">
        <v>9009.7687971720643</v>
      </c>
      <c r="S19" s="16">
        <v>37.722099999999998</v>
      </c>
      <c r="T19" s="17">
        <v>9.447055555555556</v>
      </c>
      <c r="U19" s="18">
        <v>11870.527824217817</v>
      </c>
      <c r="V19" s="16">
        <v>49.701900000000002</v>
      </c>
      <c r="W19" s="17">
        <v>13.806083333333333</v>
      </c>
      <c r="X19" s="19">
        <v>-16.3</v>
      </c>
      <c r="Y19" s="20"/>
      <c r="Z19" s="21"/>
      <c r="AA19" s="21"/>
      <c r="AB19" s="22"/>
      <c r="AC19" s="23">
        <v>102.96599999999999</v>
      </c>
    </row>
    <row r="20" spans="1:29" ht="15.75" customHeight="1" x14ac:dyDescent="0.25">
      <c r="A20" s="11">
        <v>9</v>
      </c>
      <c r="B20" s="12">
        <v>96.587299999999999</v>
      </c>
      <c r="C20" s="12">
        <v>1.7730999999999999</v>
      </c>
      <c r="D20" s="12">
        <v>0.52649999999999997</v>
      </c>
      <c r="E20" s="12">
        <v>8.3500000000000005E-2</v>
      </c>
      <c r="F20" s="12">
        <v>8.2100000000000006E-2</v>
      </c>
      <c r="G20" s="12">
        <v>0</v>
      </c>
      <c r="H20" s="12">
        <v>1.61E-2</v>
      </c>
      <c r="I20" s="12">
        <v>1.18E-2</v>
      </c>
      <c r="J20" s="12">
        <v>1.9E-3</v>
      </c>
      <c r="K20" s="12">
        <v>1.2E-2</v>
      </c>
      <c r="L20" s="12">
        <v>0.76390000000000002</v>
      </c>
      <c r="M20" s="12">
        <v>0.14099999999999999</v>
      </c>
      <c r="N20" s="13">
        <v>0.69389999999999996</v>
      </c>
      <c r="O20" s="15">
        <v>8126.0150950606676</v>
      </c>
      <c r="P20" s="16">
        <v>34.021999999999998</v>
      </c>
      <c r="Q20" s="14">
        <v>9.4505555555555549</v>
      </c>
      <c r="R20" s="15">
        <v>9013.0171013662002</v>
      </c>
      <c r="S20" s="16">
        <v>37.735700000000001</v>
      </c>
      <c r="T20" s="17">
        <v>9.4505555555555549</v>
      </c>
      <c r="U20" s="18">
        <v>11873.537138762837</v>
      </c>
      <c r="V20" s="16">
        <v>49.714500000000001</v>
      </c>
      <c r="W20" s="17">
        <v>13.809583333333332</v>
      </c>
      <c r="X20" s="19">
        <v>-17.399999999999999</v>
      </c>
      <c r="Y20" s="20"/>
      <c r="Z20" s="21"/>
      <c r="AA20" s="21"/>
      <c r="AB20" s="22"/>
      <c r="AC20" s="23">
        <v>116.866</v>
      </c>
    </row>
    <row r="21" spans="1:29" ht="15.75" customHeight="1" x14ac:dyDescent="0.25">
      <c r="A21" s="11">
        <v>10</v>
      </c>
      <c r="B21" s="12">
        <v>96.591899999999995</v>
      </c>
      <c r="C21" s="12">
        <v>1.7647999999999999</v>
      </c>
      <c r="D21" s="12">
        <v>0.52729999999999999</v>
      </c>
      <c r="E21" s="12">
        <v>8.2299999999999998E-2</v>
      </c>
      <c r="F21" s="12">
        <v>8.0399999999999999E-2</v>
      </c>
      <c r="G21" s="12">
        <v>0</v>
      </c>
      <c r="H21" s="12">
        <v>1.61E-2</v>
      </c>
      <c r="I21" s="12">
        <v>1.18E-2</v>
      </c>
      <c r="J21" s="12">
        <v>3.0000000000000001E-3</v>
      </c>
      <c r="K21" s="12">
        <v>1.2200000000000001E-2</v>
      </c>
      <c r="L21" s="12">
        <v>0.77059999999999995</v>
      </c>
      <c r="M21" s="12">
        <v>0.13880000000000001</v>
      </c>
      <c r="N21" s="13">
        <v>0.69389999999999996</v>
      </c>
      <c r="O21" s="15">
        <v>8124.9880577051681</v>
      </c>
      <c r="P21" s="16">
        <v>34.017699999999998</v>
      </c>
      <c r="Q21" s="14">
        <v>9.4493611111111111</v>
      </c>
      <c r="R21" s="15">
        <v>9011.8945256520492</v>
      </c>
      <c r="S21" s="16">
        <v>37.731000000000002</v>
      </c>
      <c r="T21" s="17">
        <v>9.4493611111111111</v>
      </c>
      <c r="U21" s="18">
        <v>11872.510150465725</v>
      </c>
      <c r="V21" s="16">
        <v>49.7102</v>
      </c>
      <c r="W21" s="17">
        <v>13.808388888888889</v>
      </c>
      <c r="X21" s="19">
        <v>-15.7</v>
      </c>
      <c r="Y21" s="20"/>
      <c r="Z21" s="21"/>
      <c r="AA21" s="21"/>
      <c r="AB21" s="22"/>
      <c r="AC21" s="23">
        <v>99.593000000000004</v>
      </c>
    </row>
    <row r="22" spans="1:29" ht="15.75" customHeight="1" x14ac:dyDescent="0.25">
      <c r="A22" s="11">
        <v>11</v>
      </c>
      <c r="B22" s="12">
        <v>96.563699999999997</v>
      </c>
      <c r="C22" s="12">
        <v>1.7849999999999999</v>
      </c>
      <c r="D22" s="12">
        <v>0.52280000000000004</v>
      </c>
      <c r="E22" s="12">
        <v>8.1500000000000003E-2</v>
      </c>
      <c r="F22" s="12">
        <v>7.9200000000000007E-2</v>
      </c>
      <c r="G22" s="12">
        <v>0</v>
      </c>
      <c r="H22" s="12">
        <v>1.55E-2</v>
      </c>
      <c r="I22" s="12">
        <v>1.0699999999999999E-2</v>
      </c>
      <c r="J22" s="12">
        <v>2E-3</v>
      </c>
      <c r="K22" s="12">
        <v>1.1599999999999999E-2</v>
      </c>
      <c r="L22" s="12">
        <v>0.78339999999999999</v>
      </c>
      <c r="M22" s="12">
        <v>0.14419999999999999</v>
      </c>
      <c r="N22" s="13">
        <v>0.69399999999999995</v>
      </c>
      <c r="O22" s="15">
        <v>8123.1011751218102</v>
      </c>
      <c r="P22" s="16">
        <v>34.009799999999998</v>
      </c>
      <c r="Q22" s="14">
        <v>9.447166666666666</v>
      </c>
      <c r="R22" s="15">
        <v>9009.8165663513901</v>
      </c>
      <c r="S22" s="16">
        <v>37.722299999999997</v>
      </c>
      <c r="T22" s="17">
        <v>9.447166666666666</v>
      </c>
      <c r="U22" s="18">
        <v>11869.142584189156</v>
      </c>
      <c r="V22" s="16">
        <v>49.696100000000001</v>
      </c>
      <c r="W22" s="17">
        <v>13.804472222222222</v>
      </c>
      <c r="X22" s="19">
        <v>-15.3</v>
      </c>
      <c r="Y22" s="20"/>
      <c r="Z22" s="21"/>
      <c r="AA22" s="21"/>
      <c r="AB22" s="22"/>
      <c r="AC22" s="23">
        <v>132.428</v>
      </c>
    </row>
    <row r="23" spans="1:29" ht="15.75" customHeight="1" x14ac:dyDescent="0.25">
      <c r="A23" s="11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0.69399999999999995</v>
      </c>
      <c r="O23" s="15">
        <v>8123.1011751218102</v>
      </c>
      <c r="P23" s="16">
        <v>34.009799999999998</v>
      </c>
      <c r="Q23" s="14">
        <v>9.447166666666666</v>
      </c>
      <c r="R23" s="15">
        <v>9009.8165663513901</v>
      </c>
      <c r="S23" s="16">
        <v>37.722299999999997</v>
      </c>
      <c r="T23" s="17">
        <v>9.447166666666666</v>
      </c>
      <c r="U23" s="18"/>
      <c r="V23" s="16"/>
      <c r="W23" s="17"/>
      <c r="X23" s="19"/>
      <c r="Y23" s="20"/>
      <c r="Z23" s="21"/>
      <c r="AA23" s="21"/>
      <c r="AB23" s="22"/>
      <c r="AC23" s="23">
        <v>128.03800000000001</v>
      </c>
    </row>
    <row r="24" spans="1:29" ht="15.75" customHeight="1" x14ac:dyDescent="0.25">
      <c r="A24" s="11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0.69399999999999995</v>
      </c>
      <c r="O24" s="15">
        <v>8123.1011751218102</v>
      </c>
      <c r="P24" s="16">
        <v>34.009799999999998</v>
      </c>
      <c r="Q24" s="14">
        <v>9.447166666666666</v>
      </c>
      <c r="R24" s="15">
        <v>9009.8165663513901</v>
      </c>
      <c r="S24" s="16">
        <v>37.722299999999997</v>
      </c>
      <c r="T24" s="17">
        <v>9.447166666666666</v>
      </c>
      <c r="U24" s="18"/>
      <c r="V24" s="16"/>
      <c r="W24" s="17"/>
      <c r="X24" s="19"/>
      <c r="Y24" s="20"/>
      <c r="Z24" s="21"/>
      <c r="AA24" s="21"/>
      <c r="AB24" s="22"/>
      <c r="AC24" s="23">
        <v>147.87299999999999</v>
      </c>
    </row>
    <row r="25" spans="1:29" ht="15.75" customHeight="1" x14ac:dyDescent="0.25">
      <c r="A25" s="11">
        <v>14</v>
      </c>
      <c r="B25" s="12">
        <v>96.588999999999999</v>
      </c>
      <c r="C25" s="12">
        <v>1.7374000000000001</v>
      </c>
      <c r="D25" s="12">
        <v>0.51880000000000004</v>
      </c>
      <c r="E25" s="12">
        <v>8.3900000000000002E-2</v>
      </c>
      <c r="F25" s="12">
        <v>8.2500000000000004E-2</v>
      </c>
      <c r="G25" s="12">
        <v>0</v>
      </c>
      <c r="H25" s="12">
        <v>1.6E-2</v>
      </c>
      <c r="I25" s="12">
        <v>1.18E-2</v>
      </c>
      <c r="J25" s="12">
        <v>3.3999999999999998E-3</v>
      </c>
      <c r="K25" s="12">
        <v>1.32E-2</v>
      </c>
      <c r="L25" s="12">
        <v>0.8034</v>
      </c>
      <c r="M25" s="12">
        <v>0.1406</v>
      </c>
      <c r="N25" s="13">
        <v>0.69389999999999996</v>
      </c>
      <c r="O25" s="15">
        <v>8119.9961784656552</v>
      </c>
      <c r="P25" s="16">
        <v>33.9968</v>
      </c>
      <c r="Q25" s="14">
        <v>9.4435555555555553</v>
      </c>
      <c r="R25" s="15">
        <v>9006.4488392089424</v>
      </c>
      <c r="S25" s="16">
        <v>37.708199999999998</v>
      </c>
      <c r="T25" s="17">
        <v>9.4435555555555553</v>
      </c>
      <c r="U25" s="18">
        <v>11865.416766181035</v>
      </c>
      <c r="V25" s="16">
        <v>49.680500000000002</v>
      </c>
      <c r="W25" s="17">
        <v>13.800138888888888</v>
      </c>
      <c r="X25" s="19">
        <v>-15.8</v>
      </c>
      <c r="Y25" s="20"/>
      <c r="Z25" s="21"/>
      <c r="AA25" s="21"/>
      <c r="AB25" s="22"/>
      <c r="AC25" s="23">
        <v>134.86199999999999</v>
      </c>
    </row>
    <row r="26" spans="1:29" ht="15.75" customHeight="1" x14ac:dyDescent="0.25">
      <c r="A26" s="11">
        <v>15</v>
      </c>
      <c r="B26" s="12">
        <v>96.568399999999997</v>
      </c>
      <c r="C26" s="12">
        <v>1.7606999999999999</v>
      </c>
      <c r="D26" s="12">
        <v>0.53490000000000004</v>
      </c>
      <c r="E26" s="12">
        <v>8.6499999999999994E-2</v>
      </c>
      <c r="F26" s="12">
        <v>8.6099999999999996E-2</v>
      </c>
      <c r="G26" s="12">
        <v>0</v>
      </c>
      <c r="H26" s="12">
        <v>1.66E-2</v>
      </c>
      <c r="I26" s="12">
        <v>1.18E-2</v>
      </c>
      <c r="J26" s="12">
        <v>4.3E-3</v>
      </c>
      <c r="K26" s="12">
        <v>1.26E-2</v>
      </c>
      <c r="L26" s="12">
        <v>0.77639999999999998</v>
      </c>
      <c r="M26" s="12">
        <v>0.14119999999999999</v>
      </c>
      <c r="N26" s="13">
        <v>0.69420000000000004</v>
      </c>
      <c r="O26" s="15">
        <v>8127.3287474921181</v>
      </c>
      <c r="P26" s="16">
        <v>34.027500000000003</v>
      </c>
      <c r="Q26" s="14">
        <v>9.4520833333333343</v>
      </c>
      <c r="R26" s="15">
        <v>9014.3785229769765</v>
      </c>
      <c r="S26" s="16">
        <v>37.741399999999999</v>
      </c>
      <c r="T26" s="17">
        <v>9.4520833333333343</v>
      </c>
      <c r="U26" s="18">
        <v>11872.844518748507</v>
      </c>
      <c r="V26" s="16">
        <v>49.711599999999997</v>
      </c>
      <c r="W26" s="17">
        <v>13.808777777777777</v>
      </c>
      <c r="X26" s="19">
        <v>-17.3</v>
      </c>
      <c r="Y26" s="20"/>
      <c r="Z26" s="21"/>
      <c r="AA26" s="21"/>
      <c r="AB26" s="22"/>
      <c r="AC26" s="23">
        <v>131.577</v>
      </c>
    </row>
    <row r="27" spans="1:29" ht="15.75" customHeight="1" x14ac:dyDescent="0.25">
      <c r="A27" s="11">
        <v>16</v>
      </c>
      <c r="B27" s="12">
        <v>96.504599999999996</v>
      </c>
      <c r="C27" s="12">
        <v>1.8089</v>
      </c>
      <c r="D27" s="12">
        <v>0.54249999999999998</v>
      </c>
      <c r="E27" s="12">
        <v>8.8499999999999995E-2</v>
      </c>
      <c r="F27" s="12">
        <v>8.5599999999999996E-2</v>
      </c>
      <c r="G27" s="12">
        <v>0</v>
      </c>
      <c r="H27" s="12">
        <v>1.7500000000000002E-2</v>
      </c>
      <c r="I27" s="12">
        <v>1.1900000000000001E-2</v>
      </c>
      <c r="J27" s="12">
        <v>3.0000000000000001E-3</v>
      </c>
      <c r="K27" s="12">
        <v>1.18E-2</v>
      </c>
      <c r="L27" s="12">
        <v>0.77690000000000003</v>
      </c>
      <c r="M27" s="12">
        <v>0.14860000000000001</v>
      </c>
      <c r="N27" s="13">
        <v>0.69469999999999998</v>
      </c>
      <c r="O27" s="15">
        <v>8130.7920129932172</v>
      </c>
      <c r="P27" s="16">
        <v>34.042000000000002</v>
      </c>
      <c r="Q27" s="14">
        <v>9.4561111111111114</v>
      </c>
      <c r="R27" s="15">
        <v>9018.0806343747026</v>
      </c>
      <c r="S27" s="16">
        <v>37.756900000000002</v>
      </c>
      <c r="T27" s="17">
        <v>9.4561111111111114</v>
      </c>
      <c r="U27" s="18">
        <v>11873.752089801766</v>
      </c>
      <c r="V27" s="16">
        <v>49.715400000000002</v>
      </c>
      <c r="W27" s="17">
        <v>13.809833333333334</v>
      </c>
      <c r="X27" s="19">
        <v>-16.7</v>
      </c>
      <c r="Y27" s="20"/>
      <c r="Z27" s="21"/>
      <c r="AA27" s="21"/>
      <c r="AB27" s="22"/>
      <c r="AC27" s="23">
        <v>130.70099999999999</v>
      </c>
    </row>
    <row r="28" spans="1:29" ht="15.75" customHeight="1" x14ac:dyDescent="0.25">
      <c r="A28" s="11">
        <v>17</v>
      </c>
      <c r="B28" s="12">
        <v>96.502700000000004</v>
      </c>
      <c r="C28" s="12">
        <v>1.8095000000000001</v>
      </c>
      <c r="D28" s="12">
        <v>0.55130000000000001</v>
      </c>
      <c r="E28" s="12">
        <v>9.0300000000000005E-2</v>
      </c>
      <c r="F28" s="12">
        <v>8.9499999999999996E-2</v>
      </c>
      <c r="G28" s="12">
        <v>0</v>
      </c>
      <c r="H28" s="12">
        <v>1.8499999999999999E-2</v>
      </c>
      <c r="I28" s="12">
        <v>1.2999999999999999E-2</v>
      </c>
      <c r="J28" s="12">
        <v>5.1999999999999998E-3</v>
      </c>
      <c r="K28" s="12">
        <v>1.17E-2</v>
      </c>
      <c r="L28" s="12">
        <v>0.76270000000000004</v>
      </c>
      <c r="M28" s="12">
        <v>0.14549999999999999</v>
      </c>
      <c r="N28" s="13">
        <v>0.69489999999999996</v>
      </c>
      <c r="O28" s="15">
        <v>8135.49727715678</v>
      </c>
      <c r="P28" s="16">
        <v>34.061700000000002</v>
      </c>
      <c r="Q28" s="14">
        <v>9.4615833333333335</v>
      </c>
      <c r="R28" s="15">
        <v>9023.1919365625308</v>
      </c>
      <c r="S28" s="16">
        <v>37.778300000000002</v>
      </c>
      <c r="T28" s="17">
        <v>9.4615833333333335</v>
      </c>
      <c r="U28" s="18">
        <v>11878.672080248387</v>
      </c>
      <c r="V28" s="16">
        <v>49.735999999999997</v>
      </c>
      <c r="W28" s="17">
        <v>13.815555555555555</v>
      </c>
      <c r="X28" s="19">
        <v>-17.3</v>
      </c>
      <c r="Y28" s="20"/>
      <c r="Z28" s="21"/>
      <c r="AA28" s="21"/>
      <c r="AB28" s="22"/>
      <c r="AC28" s="23">
        <v>138.56</v>
      </c>
    </row>
    <row r="29" spans="1:29" ht="15.75" customHeight="1" x14ac:dyDescent="0.25">
      <c r="A29" s="11">
        <v>18</v>
      </c>
      <c r="B29" s="12">
        <v>96.509699999999995</v>
      </c>
      <c r="C29" s="12">
        <v>1.8140000000000001</v>
      </c>
      <c r="D29" s="12">
        <v>0.5504</v>
      </c>
      <c r="E29" s="12">
        <v>8.7900000000000006E-2</v>
      </c>
      <c r="F29" s="12">
        <v>8.5999999999999993E-2</v>
      </c>
      <c r="G29" s="12">
        <v>0</v>
      </c>
      <c r="H29" s="12">
        <v>1.72E-2</v>
      </c>
      <c r="I29" s="12">
        <v>1.23E-2</v>
      </c>
      <c r="J29" s="12">
        <v>4.0000000000000001E-3</v>
      </c>
      <c r="K29" s="12">
        <v>1.2200000000000001E-2</v>
      </c>
      <c r="L29" s="12">
        <v>0.74880000000000002</v>
      </c>
      <c r="M29" s="12">
        <v>0.15679999999999999</v>
      </c>
      <c r="N29" s="13">
        <v>0.69479999999999997</v>
      </c>
      <c r="O29" s="15">
        <v>8134.0164325976884</v>
      </c>
      <c r="P29" s="16">
        <v>34.055500000000002</v>
      </c>
      <c r="Q29" s="14">
        <v>9.4598611111111115</v>
      </c>
      <c r="R29" s="15">
        <v>9021.5916690551257</v>
      </c>
      <c r="S29" s="16">
        <v>37.771599999999999</v>
      </c>
      <c r="T29" s="17">
        <v>9.4598611111111115</v>
      </c>
      <c r="U29" s="18">
        <v>11877.358490566037</v>
      </c>
      <c r="V29" s="16">
        <v>49.730499999999999</v>
      </c>
      <c r="W29" s="17">
        <v>13.814027777777778</v>
      </c>
      <c r="X29" s="19">
        <v>-18.3</v>
      </c>
      <c r="Y29" s="20"/>
      <c r="Z29" s="21"/>
      <c r="AA29" s="21"/>
      <c r="AB29" s="22"/>
      <c r="AC29" s="23">
        <v>147.38</v>
      </c>
    </row>
    <row r="30" spans="1:29" ht="15.75" customHeight="1" x14ac:dyDescent="0.25">
      <c r="A30" s="11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>
        <v>0.69479999999999997</v>
      </c>
      <c r="O30" s="15">
        <v>8134.0164325976884</v>
      </c>
      <c r="P30" s="16">
        <v>34.055500000000002</v>
      </c>
      <c r="Q30" s="14">
        <v>9.4598611111111115</v>
      </c>
      <c r="R30" s="15">
        <v>9021.5916690551257</v>
      </c>
      <c r="S30" s="16">
        <v>37.771599999999999</v>
      </c>
      <c r="T30" s="17">
        <v>9.4598611111111115</v>
      </c>
      <c r="U30" s="18"/>
      <c r="V30" s="16"/>
      <c r="W30" s="17"/>
      <c r="X30" s="19"/>
      <c r="Y30" s="20"/>
      <c r="Z30" s="21"/>
      <c r="AA30" s="21"/>
      <c r="AB30" s="22"/>
      <c r="AC30" s="23">
        <v>146.67099999999999</v>
      </c>
    </row>
    <row r="31" spans="1:29" ht="15.75" customHeight="1" x14ac:dyDescent="0.25">
      <c r="A31" s="11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>
        <v>0.69479999999999997</v>
      </c>
      <c r="O31" s="15">
        <v>8134.0164325976884</v>
      </c>
      <c r="P31" s="16">
        <v>34.055500000000002</v>
      </c>
      <c r="Q31" s="14">
        <v>9.4598611111111115</v>
      </c>
      <c r="R31" s="15">
        <v>9021.5916690551257</v>
      </c>
      <c r="S31" s="16">
        <v>37.771599999999999</v>
      </c>
      <c r="T31" s="17">
        <v>9.4598611111111115</v>
      </c>
      <c r="U31" s="18"/>
      <c r="V31" s="16"/>
      <c r="W31" s="17"/>
      <c r="X31" s="19"/>
      <c r="Y31" s="20"/>
      <c r="Z31" s="21"/>
      <c r="AA31" s="21"/>
      <c r="AB31" s="22"/>
      <c r="AC31" s="23">
        <v>151.24600000000001</v>
      </c>
    </row>
    <row r="32" spans="1:29" ht="15.75" customHeight="1" x14ac:dyDescent="0.25">
      <c r="A32" s="11">
        <v>21</v>
      </c>
      <c r="B32" s="12">
        <v>96.497399999999999</v>
      </c>
      <c r="C32" s="12">
        <v>1.8420000000000001</v>
      </c>
      <c r="D32" s="12">
        <v>0.56340000000000001</v>
      </c>
      <c r="E32" s="12">
        <v>9.2399999999999996E-2</v>
      </c>
      <c r="F32" s="12">
        <v>8.9099999999999999E-2</v>
      </c>
      <c r="G32" s="12">
        <v>0</v>
      </c>
      <c r="H32" s="12">
        <v>1.77E-2</v>
      </c>
      <c r="I32" s="12">
        <v>1.29E-2</v>
      </c>
      <c r="J32" s="12">
        <v>4.7000000000000002E-3</v>
      </c>
      <c r="K32" s="12">
        <v>1.2699999999999999E-2</v>
      </c>
      <c r="L32" s="12">
        <v>0.72629999999999995</v>
      </c>
      <c r="M32" s="12">
        <v>0.14119999999999999</v>
      </c>
      <c r="N32" s="13">
        <v>0.69499999999999995</v>
      </c>
      <c r="O32" s="15">
        <v>8142.1849622623477</v>
      </c>
      <c r="P32" s="16">
        <v>34.089700000000001</v>
      </c>
      <c r="Q32" s="14">
        <v>9.4693611111111107</v>
      </c>
      <c r="R32" s="15">
        <v>9030.4528518200077</v>
      </c>
      <c r="S32" s="16">
        <v>37.808700000000002</v>
      </c>
      <c r="T32" s="17">
        <v>9.4693611111111107</v>
      </c>
      <c r="U32" s="18">
        <v>11887.341772151898</v>
      </c>
      <c r="V32" s="16">
        <v>49.772300000000001</v>
      </c>
      <c r="W32" s="17">
        <v>13.825638888888889</v>
      </c>
      <c r="X32" s="19">
        <v>-16.5</v>
      </c>
      <c r="Y32" s="20"/>
      <c r="Z32" s="21"/>
      <c r="AA32" s="21"/>
      <c r="AB32" s="22"/>
      <c r="AC32" s="23">
        <v>165.19900000000001</v>
      </c>
    </row>
    <row r="33" spans="1:34" ht="15.75" customHeight="1" x14ac:dyDescent="0.25">
      <c r="A33" s="11">
        <v>22</v>
      </c>
      <c r="B33" s="12">
        <v>96.563599999999994</v>
      </c>
      <c r="C33" s="12">
        <v>1.8097000000000001</v>
      </c>
      <c r="D33" s="12">
        <v>0.5585</v>
      </c>
      <c r="E33" s="12">
        <v>9.0300000000000005E-2</v>
      </c>
      <c r="F33" s="12">
        <v>8.8999999999999996E-2</v>
      </c>
      <c r="G33" s="12">
        <v>0</v>
      </c>
      <c r="H33" s="12">
        <v>1.8100000000000002E-2</v>
      </c>
      <c r="I33" s="12">
        <v>1.3599999999999999E-2</v>
      </c>
      <c r="J33" s="12">
        <v>4.3E-3</v>
      </c>
      <c r="K33" s="12">
        <v>1.1900000000000001E-2</v>
      </c>
      <c r="L33" s="12">
        <v>0.70640000000000003</v>
      </c>
      <c r="M33" s="12">
        <v>0.13439999999999999</v>
      </c>
      <c r="N33" s="13">
        <v>0.6946</v>
      </c>
      <c r="O33" s="15">
        <v>8141.4923091621276</v>
      </c>
      <c r="P33" s="16">
        <v>34.086799999999997</v>
      </c>
      <c r="Q33" s="14">
        <v>9.4685555555555538</v>
      </c>
      <c r="R33" s="15">
        <v>9029.8079678991126</v>
      </c>
      <c r="S33" s="16">
        <v>37.805999999999997</v>
      </c>
      <c r="T33" s="17">
        <v>9.4685555555555538</v>
      </c>
      <c r="U33" s="18">
        <v>11890.398853594457</v>
      </c>
      <c r="V33" s="16">
        <v>49.7851</v>
      </c>
      <c r="W33" s="17">
        <v>13.829194444444443</v>
      </c>
      <c r="X33" s="19">
        <v>-17.3</v>
      </c>
      <c r="Y33" s="20"/>
      <c r="Z33" s="21"/>
      <c r="AA33" s="21"/>
      <c r="AB33" s="22"/>
      <c r="AC33" s="23">
        <v>196.32300000000001</v>
      </c>
    </row>
    <row r="34" spans="1:34" ht="15.75" customHeight="1" x14ac:dyDescent="0.25">
      <c r="A34" s="11">
        <v>23</v>
      </c>
      <c r="B34" s="12">
        <v>96.652600000000007</v>
      </c>
      <c r="C34" s="12">
        <v>1.7564</v>
      </c>
      <c r="D34" s="12">
        <v>0.53810000000000002</v>
      </c>
      <c r="E34" s="12">
        <v>8.8099999999999998E-2</v>
      </c>
      <c r="F34" s="12">
        <v>8.6599999999999996E-2</v>
      </c>
      <c r="G34" s="12">
        <v>0</v>
      </c>
      <c r="H34" s="12">
        <v>1.6500000000000001E-2</v>
      </c>
      <c r="I34" s="12">
        <v>1.1599999999999999E-2</v>
      </c>
      <c r="J34" s="12">
        <v>2.5000000000000001E-3</v>
      </c>
      <c r="K34" s="12">
        <v>1.06E-2</v>
      </c>
      <c r="L34" s="12">
        <v>0.70899999999999996</v>
      </c>
      <c r="M34" s="12">
        <v>0.12740000000000001</v>
      </c>
      <c r="N34" s="13">
        <v>0.69369999999999998</v>
      </c>
      <c r="O34" s="15">
        <v>8133.8253558803854</v>
      </c>
      <c r="P34" s="16">
        <v>34.054699999999997</v>
      </c>
      <c r="Q34" s="14">
        <v>9.4596388888888878</v>
      </c>
      <c r="R34" s="15">
        <v>9021.5916690551257</v>
      </c>
      <c r="S34" s="16">
        <v>37.771599999999999</v>
      </c>
      <c r="T34" s="17">
        <v>9.4596388888888878</v>
      </c>
      <c r="U34" s="18">
        <v>11886.792452830188</v>
      </c>
      <c r="V34" s="16">
        <v>49.77</v>
      </c>
      <c r="W34" s="17">
        <v>13.825000000000001</v>
      </c>
      <c r="X34" s="19">
        <v>-17.399999999999999</v>
      </c>
      <c r="Y34" s="20"/>
      <c r="Z34" s="21"/>
      <c r="AA34" s="21"/>
      <c r="AB34" s="22"/>
      <c r="AC34" s="23">
        <v>211.36500000000001</v>
      </c>
    </row>
    <row r="35" spans="1:34" ht="15.75" customHeight="1" x14ac:dyDescent="0.25">
      <c r="A35" s="11">
        <v>24</v>
      </c>
      <c r="B35" s="12">
        <v>96.6935</v>
      </c>
      <c r="C35" s="12">
        <v>1.7298</v>
      </c>
      <c r="D35" s="12">
        <v>0.5282</v>
      </c>
      <c r="E35" s="12">
        <v>8.4699999999999998E-2</v>
      </c>
      <c r="F35" s="12">
        <v>8.3699999999999997E-2</v>
      </c>
      <c r="G35" s="12">
        <v>0</v>
      </c>
      <c r="H35" s="12">
        <v>1.5599999999999999E-2</v>
      </c>
      <c r="I35" s="12">
        <v>1.1599999999999999E-2</v>
      </c>
      <c r="J35" s="12">
        <v>5.1000000000000004E-3</v>
      </c>
      <c r="K35" s="12">
        <v>1.21E-2</v>
      </c>
      <c r="L35" s="12">
        <v>0.71040000000000003</v>
      </c>
      <c r="M35" s="12">
        <v>0.1244</v>
      </c>
      <c r="N35" s="13">
        <v>0.69340000000000002</v>
      </c>
      <c r="O35" s="15">
        <v>8130.4815133276024</v>
      </c>
      <c r="P35" s="16">
        <v>34.040700000000001</v>
      </c>
      <c r="Q35" s="14">
        <v>9.4557500000000001</v>
      </c>
      <c r="R35" s="15">
        <v>9018.0328651953769</v>
      </c>
      <c r="S35" s="16">
        <v>37.756700000000002</v>
      </c>
      <c r="T35" s="17">
        <v>9.4557500000000001</v>
      </c>
      <c r="U35" s="18">
        <v>11884.977310723669</v>
      </c>
      <c r="V35" s="16">
        <v>49.7624</v>
      </c>
      <c r="W35" s="17">
        <v>13.822888888888889</v>
      </c>
      <c r="X35" s="19">
        <v>-18.600000000000001</v>
      </c>
      <c r="Y35" s="20"/>
      <c r="Z35" s="21"/>
      <c r="AA35" s="21"/>
      <c r="AB35" s="22"/>
      <c r="AC35" s="23">
        <v>197.001</v>
      </c>
    </row>
    <row r="36" spans="1:34" ht="15.75" customHeight="1" x14ac:dyDescent="0.25">
      <c r="A36" s="11">
        <v>25</v>
      </c>
      <c r="B36" s="12">
        <v>96.671999999999997</v>
      </c>
      <c r="C36" s="12">
        <v>1.7342</v>
      </c>
      <c r="D36" s="12">
        <v>0.52039999999999997</v>
      </c>
      <c r="E36" s="12">
        <v>8.2900000000000001E-2</v>
      </c>
      <c r="F36" s="12">
        <v>8.1799999999999998E-2</v>
      </c>
      <c r="G36" s="12">
        <v>0</v>
      </c>
      <c r="H36" s="12">
        <v>1.46E-2</v>
      </c>
      <c r="I36" s="12">
        <v>1.03E-2</v>
      </c>
      <c r="J36" s="12">
        <v>1.2999999999999999E-3</v>
      </c>
      <c r="K36" s="12">
        <v>1.06E-2</v>
      </c>
      <c r="L36" s="12">
        <v>0.7429</v>
      </c>
      <c r="M36" s="12">
        <v>0.12839999999999999</v>
      </c>
      <c r="N36" s="13">
        <v>0.69330000000000003</v>
      </c>
      <c r="O36" s="15">
        <v>8124.4864813222512</v>
      </c>
      <c r="P36" s="16">
        <v>34.015599999999999</v>
      </c>
      <c r="Q36" s="14">
        <v>9.4487777777777779</v>
      </c>
      <c r="R36" s="15">
        <v>9011.4884876277829</v>
      </c>
      <c r="S36" s="16">
        <v>37.729300000000002</v>
      </c>
      <c r="T36" s="17">
        <v>9.4487777777777779</v>
      </c>
      <c r="U36" s="18">
        <v>11877.262956770957</v>
      </c>
      <c r="V36" s="16">
        <v>49.7301</v>
      </c>
      <c r="W36" s="17">
        <v>13.813916666666666</v>
      </c>
      <c r="X36" s="19">
        <v>-17.100000000000001</v>
      </c>
      <c r="Y36" s="20"/>
      <c r="Z36" s="21"/>
      <c r="AA36" s="21"/>
      <c r="AB36" s="22"/>
      <c r="AC36" s="23">
        <v>195.20500000000001</v>
      </c>
    </row>
    <row r="37" spans="1:34" ht="15.75" customHeight="1" x14ac:dyDescent="0.25">
      <c r="A37" s="11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>
        <v>0.69330000000000003</v>
      </c>
      <c r="O37" s="15">
        <v>8124.4864813222512</v>
      </c>
      <c r="P37" s="16">
        <v>34.015599999999999</v>
      </c>
      <c r="Q37" s="14">
        <v>9.4487777777777779</v>
      </c>
      <c r="R37" s="15">
        <v>9011.4884876277829</v>
      </c>
      <c r="S37" s="16">
        <v>37.729300000000002</v>
      </c>
      <c r="T37" s="17">
        <v>9.4487777777777779</v>
      </c>
      <c r="U37" s="18"/>
      <c r="V37" s="16"/>
      <c r="W37" s="17"/>
      <c r="X37" s="19"/>
      <c r="Y37" s="20"/>
      <c r="Z37" s="21"/>
      <c r="AA37" s="21"/>
      <c r="AB37" s="22"/>
      <c r="AC37" s="23">
        <v>181.53299999999999</v>
      </c>
    </row>
    <row r="38" spans="1:34" ht="15.75" customHeight="1" x14ac:dyDescent="0.25">
      <c r="A38" s="11">
        <v>27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0.69330000000000003</v>
      </c>
      <c r="O38" s="15">
        <v>8124.4864813222512</v>
      </c>
      <c r="P38" s="16">
        <v>34.015599999999999</v>
      </c>
      <c r="Q38" s="14">
        <v>9.4487777777777779</v>
      </c>
      <c r="R38" s="15">
        <v>9011.4884876277829</v>
      </c>
      <c r="S38" s="16">
        <v>37.729300000000002</v>
      </c>
      <c r="T38" s="17">
        <v>9.4487777777777779</v>
      </c>
      <c r="U38" s="18"/>
      <c r="V38" s="16"/>
      <c r="W38" s="17"/>
      <c r="X38" s="19"/>
      <c r="Y38" s="20"/>
      <c r="Z38" s="21"/>
      <c r="AA38" s="21"/>
      <c r="AB38" s="22"/>
      <c r="AC38" s="23">
        <v>163.798</v>
      </c>
    </row>
    <row r="39" spans="1:34" ht="15.75" customHeight="1" x14ac:dyDescent="0.25">
      <c r="A39" s="11">
        <v>28</v>
      </c>
      <c r="B39" s="12">
        <v>96.573599999999999</v>
      </c>
      <c r="C39" s="12">
        <v>1.7562</v>
      </c>
      <c r="D39" s="12">
        <v>0.54079999999999995</v>
      </c>
      <c r="E39" s="12">
        <v>8.3400000000000002E-2</v>
      </c>
      <c r="F39" s="12">
        <v>8.3500000000000005E-2</v>
      </c>
      <c r="G39" s="12">
        <v>0</v>
      </c>
      <c r="H39" s="12">
        <v>1.4800000000000001E-2</v>
      </c>
      <c r="I39" s="12">
        <v>1.0999999999999999E-2</v>
      </c>
      <c r="J39" s="12">
        <v>2.3999999999999998E-3</v>
      </c>
      <c r="K39" s="12">
        <v>7.1000000000000004E-3</v>
      </c>
      <c r="L39" s="12">
        <v>0.80549999999999999</v>
      </c>
      <c r="M39" s="12">
        <v>0.12180000000000001</v>
      </c>
      <c r="N39" s="13">
        <v>0.69389999999999996</v>
      </c>
      <c r="O39" s="15">
        <v>8125.0119422948319</v>
      </c>
      <c r="P39" s="16">
        <v>34.017800000000001</v>
      </c>
      <c r="Q39" s="14">
        <v>9.4493888888888886</v>
      </c>
      <c r="R39" s="15">
        <v>9011.8945256520492</v>
      </c>
      <c r="S39" s="16">
        <v>37.731000000000002</v>
      </c>
      <c r="T39" s="17">
        <v>9.4493888888888886</v>
      </c>
      <c r="U39" s="18">
        <v>11872.151898734175</v>
      </c>
      <c r="V39" s="16">
        <v>49.7087</v>
      </c>
      <c r="W39" s="17">
        <v>13.807972222222222</v>
      </c>
      <c r="X39" s="19">
        <v>-16.8</v>
      </c>
      <c r="Y39" s="20"/>
      <c r="Z39" s="21"/>
      <c r="AA39" s="21"/>
      <c r="AB39" s="22"/>
      <c r="AC39" s="23">
        <v>160.077</v>
      </c>
    </row>
    <row r="40" spans="1:34" ht="15.75" customHeight="1" x14ac:dyDescent="0.25">
      <c r="A40" s="11">
        <v>29</v>
      </c>
      <c r="B40" s="12">
        <v>96.554000000000002</v>
      </c>
      <c r="C40" s="12">
        <v>1.7634000000000001</v>
      </c>
      <c r="D40" s="12">
        <v>0.53990000000000005</v>
      </c>
      <c r="E40" s="12">
        <v>8.2199999999999995E-2</v>
      </c>
      <c r="F40" s="12">
        <v>8.3599999999999994E-2</v>
      </c>
      <c r="G40" s="12">
        <v>0</v>
      </c>
      <c r="H40" s="12">
        <v>1.4500000000000001E-2</v>
      </c>
      <c r="I40" s="12">
        <v>1.0999999999999999E-2</v>
      </c>
      <c r="J40" s="12">
        <v>2.5000000000000001E-3</v>
      </c>
      <c r="K40" s="12">
        <v>7.7999999999999996E-3</v>
      </c>
      <c r="L40" s="12">
        <v>0.81799999999999995</v>
      </c>
      <c r="M40" s="12">
        <v>0.1229</v>
      </c>
      <c r="N40" s="13">
        <v>0.69399999999999995</v>
      </c>
      <c r="O40" s="15">
        <v>8123.9849049393333</v>
      </c>
      <c r="P40" s="16">
        <v>34.013500000000001</v>
      </c>
      <c r="Q40" s="14">
        <v>9.4481944444444448</v>
      </c>
      <c r="R40" s="15">
        <v>9010.7480653482362</v>
      </c>
      <c r="S40" s="16">
        <v>37.726199999999999</v>
      </c>
      <c r="T40" s="17">
        <v>9.4481944444444448</v>
      </c>
      <c r="U40" s="18">
        <v>11869.859087652256</v>
      </c>
      <c r="V40" s="16">
        <v>49.699100000000001</v>
      </c>
      <c r="W40" s="17">
        <v>13.805305555555556</v>
      </c>
      <c r="X40" s="19">
        <v>-17.600000000000001</v>
      </c>
      <c r="Y40" s="20"/>
      <c r="Z40" s="12">
        <v>0</v>
      </c>
      <c r="AA40" s="12">
        <v>0</v>
      </c>
      <c r="AB40" s="43">
        <v>0</v>
      </c>
      <c r="AC40" s="23">
        <v>172.38800000000001</v>
      </c>
    </row>
    <row r="41" spans="1:34" ht="15.75" customHeight="1" x14ac:dyDescent="0.25">
      <c r="A41" s="11">
        <v>30</v>
      </c>
      <c r="B41" s="12">
        <v>96.542500000000004</v>
      </c>
      <c r="C41" s="12">
        <v>1.7634000000000001</v>
      </c>
      <c r="D41" s="12">
        <v>0.54149999999999998</v>
      </c>
      <c r="E41" s="12">
        <v>8.3500000000000005E-2</v>
      </c>
      <c r="F41" s="12">
        <v>8.4199999999999997E-2</v>
      </c>
      <c r="G41" s="12">
        <v>0</v>
      </c>
      <c r="H41" s="12">
        <v>1.54E-2</v>
      </c>
      <c r="I41" s="12">
        <v>1.0999999999999999E-2</v>
      </c>
      <c r="J41" s="12">
        <v>3.0999999999999999E-3</v>
      </c>
      <c r="K41" s="12">
        <v>7.7999999999999996E-3</v>
      </c>
      <c r="L41" s="12">
        <v>0.82489999999999997</v>
      </c>
      <c r="M41" s="12">
        <v>0.12280000000000001</v>
      </c>
      <c r="N41" s="13">
        <v>0.69410000000000005</v>
      </c>
      <c r="O41" s="15">
        <v>8124.3670583739367</v>
      </c>
      <c r="P41" s="16">
        <v>34.015099999999997</v>
      </c>
      <c r="Q41" s="14">
        <v>9.4486388888888886</v>
      </c>
      <c r="R41" s="15">
        <v>9011.1541033725043</v>
      </c>
      <c r="S41" s="16">
        <v>37.727899999999998</v>
      </c>
      <c r="T41" s="17">
        <v>9.4486388888888886</v>
      </c>
      <c r="U41" s="18">
        <v>11869.357535228086</v>
      </c>
      <c r="V41" s="16">
        <v>49.697000000000003</v>
      </c>
      <c r="W41" s="17">
        <v>13.804722222222223</v>
      </c>
      <c r="X41" s="19">
        <v>-17.100000000000001</v>
      </c>
      <c r="Y41" s="20"/>
      <c r="Z41" s="21"/>
      <c r="AA41" s="21"/>
      <c r="AB41" s="22"/>
      <c r="AC41" s="23">
        <v>174.036</v>
      </c>
    </row>
    <row r="42" spans="1:34" ht="15.75" customHeight="1" thickBot="1" x14ac:dyDescent="0.3">
      <c r="A42" s="11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5"/>
      <c r="P42" s="16"/>
      <c r="Q42" s="14"/>
      <c r="R42" s="15"/>
      <c r="S42" s="16"/>
      <c r="T42" s="17"/>
      <c r="U42" s="18"/>
      <c r="V42" s="16"/>
      <c r="W42" s="17"/>
      <c r="X42" s="19"/>
      <c r="Y42" s="20"/>
      <c r="Z42" s="21"/>
      <c r="AA42" s="21"/>
      <c r="AB42" s="22"/>
      <c r="AC42" s="23">
        <v>0</v>
      </c>
    </row>
    <row r="43" spans="1:34" ht="15" customHeight="1" thickBot="1" x14ac:dyDescent="0.3">
      <c r="A43" s="79" t="s">
        <v>39</v>
      </c>
      <c r="B43" s="79"/>
      <c r="C43" s="79"/>
      <c r="D43" s="79"/>
      <c r="E43" s="79"/>
      <c r="F43" s="79"/>
      <c r="G43" s="79"/>
      <c r="H43" s="80"/>
      <c r="I43" s="81" t="s">
        <v>40</v>
      </c>
      <c r="J43" s="82"/>
      <c r="K43" s="27">
        <v>0</v>
      </c>
      <c r="L43" s="83" t="s">
        <v>41</v>
      </c>
      <c r="M43" s="84"/>
      <c r="N43" s="28">
        <v>0</v>
      </c>
      <c r="O43" s="85">
        <f>SUMPRODUCT(O12:O42,AC12:AC42)/SUM(AC12:AC42)</f>
        <v>8127.9109253444867</v>
      </c>
      <c r="P43" s="93">
        <f>SUMPRODUCT(P12:P42,AC12:AC42)/SUM(AC12:AC42)</f>
        <v>34.029937462232297</v>
      </c>
      <c r="Q43" s="93">
        <f>SUMPRODUCT(Q12:Q42,AC12:AC42)/SUM(AC12:AC42)</f>
        <v>9.4527604061756385</v>
      </c>
      <c r="R43" s="91">
        <f>SUMPRODUCT(R12:R42,AC12:AC42)/SUM(AC12:AC42)</f>
        <v>9015.0574860319666</v>
      </c>
      <c r="S43" s="93">
        <f>SUMPRODUCT(S12:S42,AC12:AC42)/SUM(AC12:AC42)</f>
        <v>37.744242682518639</v>
      </c>
      <c r="T43" s="95">
        <f>SUMPRODUCT(T12:T42,AC12:AC42)/SUM(AC12:AC42)</f>
        <v>9.4527604061756385</v>
      </c>
      <c r="U43" s="99" t="s">
        <v>61</v>
      </c>
      <c r="V43" s="100"/>
      <c r="W43" s="100"/>
      <c r="X43" s="100"/>
      <c r="Y43" s="100"/>
      <c r="Z43" s="100"/>
      <c r="AA43" s="100"/>
      <c r="AB43" s="100"/>
      <c r="AC43" s="42">
        <v>4483.4229999999998</v>
      </c>
      <c r="AD43" s="24"/>
      <c r="AE43" s="25"/>
      <c r="AF43" s="26"/>
      <c r="AG43" s="26"/>
      <c r="AH43" s="26"/>
    </row>
    <row r="44" spans="1:34" ht="19.5" customHeight="1" thickBot="1" x14ac:dyDescent="0.3">
      <c r="A44" s="30"/>
      <c r="B44" s="31"/>
      <c r="C44" s="31"/>
      <c r="D44" s="31"/>
      <c r="E44" s="31"/>
      <c r="F44" s="31"/>
      <c r="G44" s="31"/>
      <c r="H44" s="76" t="s">
        <v>42</v>
      </c>
      <c r="I44" s="77"/>
      <c r="J44" s="77"/>
      <c r="K44" s="77"/>
      <c r="L44" s="77"/>
      <c r="M44" s="77"/>
      <c r="N44" s="78"/>
      <c r="O44" s="86"/>
      <c r="P44" s="94"/>
      <c r="Q44" s="94"/>
      <c r="R44" s="92"/>
      <c r="S44" s="94"/>
      <c r="T44" s="96"/>
      <c r="U44" s="29"/>
      <c r="V44" s="31"/>
      <c r="W44" s="31"/>
      <c r="X44" s="31"/>
      <c r="Y44" s="31"/>
      <c r="Z44" s="31"/>
      <c r="AA44" s="31"/>
      <c r="AB44" s="31"/>
      <c r="AC44" s="32"/>
    </row>
    <row r="45" spans="1:34" ht="18.75" customHeight="1" x14ac:dyDescent="0.25"/>
    <row r="46" spans="1:34" x14ac:dyDescent="0.25">
      <c r="B46" s="33" t="s">
        <v>43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 t="s">
        <v>44</v>
      </c>
      <c r="P46" s="34"/>
      <c r="Q46" s="34"/>
      <c r="R46" s="34"/>
      <c r="S46" s="34"/>
      <c r="T46" s="34"/>
      <c r="U46" s="34"/>
      <c r="V46" s="34" t="s">
        <v>45</v>
      </c>
    </row>
    <row r="47" spans="1:34" x14ac:dyDescent="0.25">
      <c r="D47" s="35" t="s">
        <v>46</v>
      </c>
      <c r="O47" s="36" t="s">
        <v>47</v>
      </c>
      <c r="P47" s="37"/>
      <c r="Q47" s="37"/>
      <c r="R47" s="36" t="s">
        <v>48</v>
      </c>
      <c r="S47" s="37"/>
      <c r="T47" s="37"/>
      <c r="U47" s="37"/>
      <c r="V47" s="36" t="s">
        <v>49</v>
      </c>
    </row>
    <row r="48" spans="1:34" x14ac:dyDescent="0.25">
      <c r="B48" s="33" t="s">
        <v>50</v>
      </c>
      <c r="C48" s="34"/>
      <c r="D48" s="34"/>
      <c r="E48" s="34" t="s">
        <v>51</v>
      </c>
      <c r="F48" s="34"/>
      <c r="G48" s="34"/>
      <c r="H48" s="34"/>
      <c r="I48" s="34"/>
      <c r="J48" s="34"/>
      <c r="K48" s="34"/>
      <c r="L48" s="34"/>
      <c r="M48" s="34"/>
      <c r="N48" s="34"/>
      <c r="O48" s="34" t="s">
        <v>52</v>
      </c>
      <c r="P48" s="34"/>
      <c r="Q48" s="34"/>
      <c r="R48" s="34"/>
      <c r="S48" s="34"/>
      <c r="T48" s="34"/>
      <c r="U48" s="34"/>
      <c r="V48" s="34" t="s">
        <v>45</v>
      </c>
    </row>
    <row r="49" spans="2:22" x14ac:dyDescent="0.25">
      <c r="E49" s="35" t="s">
        <v>53</v>
      </c>
      <c r="O49" s="36" t="s">
        <v>47</v>
      </c>
      <c r="P49" s="37"/>
      <c r="Q49" s="37"/>
      <c r="R49" s="36" t="s">
        <v>48</v>
      </c>
      <c r="S49" s="37"/>
      <c r="T49" s="37"/>
      <c r="U49" s="37"/>
      <c r="V49" s="36" t="s">
        <v>49</v>
      </c>
    </row>
    <row r="50" spans="2:22" x14ac:dyDescent="0.25">
      <c r="B50" s="33" t="s">
        <v>59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 t="s">
        <v>54</v>
      </c>
      <c r="P50" s="34"/>
      <c r="Q50" s="34"/>
      <c r="R50" s="34"/>
      <c r="S50" s="34"/>
      <c r="T50" s="34"/>
      <c r="U50" s="34"/>
      <c r="V50" s="34" t="s">
        <v>45</v>
      </c>
    </row>
    <row r="51" spans="2:22" x14ac:dyDescent="0.25">
      <c r="E51" s="35" t="s">
        <v>55</v>
      </c>
      <c r="O51" s="36" t="s">
        <v>47</v>
      </c>
      <c r="P51" s="37"/>
      <c r="Q51" s="37"/>
      <c r="R51" s="36" t="s">
        <v>48</v>
      </c>
      <c r="S51" s="37"/>
      <c r="T51" s="37"/>
      <c r="U51" s="37"/>
      <c r="V51" s="36" t="s">
        <v>49</v>
      </c>
    </row>
  </sheetData>
  <mergeCells count="44">
    <mergeCell ref="AA1:AB1"/>
    <mergeCell ref="P10:P11"/>
    <mergeCell ref="R43:R44"/>
    <mergeCell ref="S43:S44"/>
    <mergeCell ref="T43:T44"/>
    <mergeCell ref="P43:P44"/>
    <mergeCell ref="Q43:Q44"/>
    <mergeCell ref="V10:V11"/>
    <mergeCell ref="I3:AB4"/>
    <mergeCell ref="AA8:AA11"/>
    <mergeCell ref="AB8:AB11"/>
    <mergeCell ref="U43:AB43"/>
    <mergeCell ref="H44:N44"/>
    <mergeCell ref="A43:H43"/>
    <mergeCell ref="I43:J43"/>
    <mergeCell ref="L43:M43"/>
    <mergeCell ref="O43:O44"/>
    <mergeCell ref="AC8:AC11"/>
    <mergeCell ref="N9:N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K10:K11"/>
    <mergeCell ref="L10:L11"/>
    <mergeCell ref="M10:M11"/>
    <mergeCell ref="O10:O11"/>
    <mergeCell ref="Z8:Z11"/>
    <mergeCell ref="A8:A11"/>
    <mergeCell ref="B8:M9"/>
    <mergeCell ref="N8:W8"/>
    <mergeCell ref="X8:X11"/>
    <mergeCell ref="Y8:Y11"/>
    <mergeCell ref="J10:J11"/>
    <mergeCell ref="Q10:Q11"/>
    <mergeCell ref="R10:R11"/>
    <mergeCell ref="S10:S11"/>
    <mergeCell ref="T10:T11"/>
    <mergeCell ref="U10:U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  <ignoredErrors>
    <ignoredError sqref="O43:T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ВАТ К</vt:lpstr>
      <vt:lpstr>'ВАТ К'!Print_Area</vt:lpstr>
      <vt:lpstr>'ВАТ К'!Область_печати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2016-11-17T07:20:04Z</dcterms:created>
  <dcterms:modified xsi:type="dcterms:W3CDTF">2016-12-06T14:25:29Z</dcterms:modified>
</cp:coreProperties>
</file>