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38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<sst xmlns="http://schemas.openxmlformats.org/spreadsheetml/2006/main" count="82" uniqueCount="77">
  <si>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</si>
  <si>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</si>
  <si>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</si>
  <si>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</si>
  <si>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</si>
  <si>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</si>
  <si>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</si>
  <si>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</si>
  <si>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</si>
  <si>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</si>
  <si>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</si>
  <si>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</si>
  <si>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</si>
  <si>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</si>
  <si>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</si>
  <si>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</si>
  <si>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</si>
  <si>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</si>
  <si>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</si>
  <si>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</si>
  <si>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</si>
  <si>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</si>
  <si>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</si>
  <si>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</si>
  <si>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</si>
  <si>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</si>
  <si>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</si>
  <si>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t>за період з 01 листопада по 30 листопада 2016 року.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</si>
  <si>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</si>
  <si>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</si>
  <si>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</si>
  <si>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</si>
  <si>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</si>
  <si>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</si>
  <si>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</si>
  <si>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</si>
  <si>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</si>
  <si>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</si>
  <si>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</si>
  <si>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</si>
  <si>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газопроводу Івацевичі-Долина ІІ,ІІІ</t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</si>
  <si>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</si>
  <si>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</si>
  <si>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</si>
  <si>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</si>
  <si>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</si>
  <si>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</si>
  <si>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</si>
  <si>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</si>
  <si>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</si>
  <si>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</si>
  <si>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</si>
  <si>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переданого Волинським ЛВУ МГ та прийнятого ПАТ " Волиньгаз" від ГРС - Локачі</t>
  </si>
  <si>
    <t>13,6-</t>
  </si>
  <si>
    <t>12,7-</t>
  </si>
  <si>
    <t>14,0-</t>
  </si>
  <si>
    <t>13,5-</t>
  </si>
  <si>
    <t>13,8-</t>
  </si>
  <si>
    <t>11,4-</t>
  </si>
  <si>
    <t>9,9-</t>
  </si>
  <si>
    <t>8,4-</t>
  </si>
  <si>
    <t>5,2-</t>
  </si>
  <si>
    <t>1,8-</t>
  </si>
  <si>
    <t>3,9-</t>
  </si>
  <si>
    <t>4,7-</t>
  </si>
  <si>
    <t>5,0-</t>
  </si>
  <si>
    <t>5,6-</t>
  </si>
  <si>
    <t>6,7-</t>
  </si>
  <si>
    <t>8,2-</t>
  </si>
  <si>
    <t>8,0-</t>
  </si>
  <si>
    <t>9,7-</t>
  </si>
  <si>
    <t>8,7-</t>
  </si>
  <si>
    <t>6,6-</t>
  </si>
  <si>
    <t>5,7-</t>
  </si>
  <si>
    <t>не вияв.</t>
  </si>
  <si>
    <t>Всього</t>
  </si>
  <si>
    <t>Маршрут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</si>
</sst>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14" zoomScaleNormal="100" zoomScaleSheetLayoutView="100" workbookViewId="0">
      <selection activeCell="AB4" sqref="AB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6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41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41" t="s">
        <v>25</v>
      </c>
      <c r="B2" s="8"/>
      <c r="C2" s="5"/>
      <c r="D2" s="8"/>
      <c r="E2" s="6"/>
      <c r="F2" s="8"/>
      <c r="G2" s="8"/>
      <c r="H2" s="9" t="s">
        <v>52</v>
      </c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4" ht="13.5" customHeight="1" x14ac:dyDescent="0.25">
      <c r="A3" s="41" t="s">
        <v>26</v>
      </c>
      <c r="B3" s="6"/>
      <c r="C3" s="2"/>
      <c r="D3" s="6"/>
      <c r="E3" s="6"/>
      <c r="F3" s="8"/>
      <c r="G3" s="8"/>
      <c r="H3" s="9" t="s">
        <v>40</v>
      </c>
      <c r="I3" s="10"/>
      <c r="J3" s="8"/>
      <c r="K3" s="10"/>
      <c r="L3" s="8"/>
      <c r="M3" s="8"/>
      <c r="N3" s="8"/>
      <c r="O3" s="9" t="s">
        <v>27</v>
      </c>
      <c r="P3" s="8"/>
      <c r="Q3" s="8"/>
      <c r="R3" s="8"/>
      <c r="S3" s="8"/>
      <c r="T3" s="8"/>
      <c r="U3" s="8"/>
      <c r="V3" s="8"/>
      <c r="W3" s="8"/>
      <c r="X3" s="8"/>
      <c r="Y3" s="8"/>
      <c r="Z3" s="8" t="s">
        <v>76</v>
      </c>
      <c r="AA3" s="8"/>
      <c r="AB3" s="8"/>
      <c r="AC3" s="8"/>
      <c r="AD3" s="8"/>
    </row>
    <row r="4" spans="1:34" x14ac:dyDescent="0.25">
      <c r="A4" s="42" t="s">
        <v>6</v>
      </c>
      <c r="B4" s="6"/>
      <c r="C4" s="6"/>
      <c r="D4" s="6"/>
      <c r="E4" s="6"/>
      <c r="F4" s="6"/>
      <c r="G4" s="8"/>
      <c r="H4" s="47"/>
      <c r="I4" s="8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4" x14ac:dyDescent="0.25">
      <c r="A5" s="42" t="s">
        <v>39</v>
      </c>
      <c r="B5" s="6"/>
      <c r="C5" s="6"/>
      <c r="D5" s="6"/>
      <c r="E5" s="6"/>
      <c r="F5" s="8"/>
      <c r="G5" s="8"/>
      <c r="H5" s="46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42"/>
      <c r="B6" s="6"/>
      <c r="C6" s="6"/>
      <c r="D6" s="6"/>
      <c r="E6" s="6"/>
      <c r="F6" s="8"/>
      <c r="G6" s="8"/>
      <c r="H6" s="46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43"/>
      <c r="B7" s="43"/>
      <c r="C7" s="43"/>
      <c r="D7" s="43"/>
      <c r="E7" s="43"/>
      <c r="F7" s="43"/>
      <c r="G7" s="43"/>
      <c r="H7" s="9"/>
      <c r="I7" s="9"/>
      <c r="J7" s="43"/>
      <c r="K7" s="9"/>
      <c r="L7" s="43"/>
      <c r="M7" s="43"/>
      <c r="N7" s="43"/>
      <c r="O7" s="43"/>
      <c r="P7" s="43"/>
      <c r="Q7" s="9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6"/>
    </row>
    <row r="8" spans="1:34" ht="24.75" customHeight="1" thickBot="1" x14ac:dyDescent="0.3">
      <c r="A8" s="52" t="s">
        <v>0</v>
      </c>
      <c r="B8" s="75" t="s">
        <v>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75" t="s">
        <v>12</v>
      </c>
      <c r="O8" s="76"/>
      <c r="P8" s="76"/>
      <c r="Q8" s="76"/>
      <c r="R8" s="76"/>
      <c r="S8" s="76"/>
      <c r="T8" s="76"/>
      <c r="U8" s="76"/>
      <c r="V8" s="76"/>
      <c r="W8" s="77"/>
      <c r="X8" s="58" t="s">
        <v>50</v>
      </c>
      <c r="Y8" s="54" t="s">
        <v>2</v>
      </c>
      <c r="Z8" s="54" t="s">
        <v>28</v>
      </c>
      <c r="AA8" s="54" t="s">
        <v>29</v>
      </c>
      <c r="AB8" s="56" t="s">
        <v>30</v>
      </c>
      <c r="AC8" s="52" t="s">
        <v>31</v>
      </c>
      <c r="AD8" s="6"/>
    </row>
    <row r="9" spans="1:34" ht="13.5" customHeight="1" thickBot="1" x14ac:dyDescent="0.3">
      <c r="A9" s="53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91" t="s">
        <v>32</v>
      </c>
      <c r="O9" s="11" t="s">
        <v>10</v>
      </c>
      <c r="P9" s="11"/>
      <c r="Q9" s="11"/>
      <c r="R9" s="11"/>
      <c r="S9" s="11"/>
      <c r="T9" s="11"/>
      <c r="U9" s="11"/>
      <c r="V9" s="11" t="s">
        <v>11</v>
      </c>
      <c r="W9" s="12"/>
      <c r="X9" s="59"/>
      <c r="Y9" s="55"/>
      <c r="Z9" s="55"/>
      <c r="AA9" s="55"/>
      <c r="AB9" s="57"/>
      <c r="AC9" s="53"/>
      <c r="AD9" s="6"/>
    </row>
    <row r="10" spans="1:34" ht="15" customHeight="1" x14ac:dyDescent="0.25">
      <c r="A10" s="53"/>
      <c r="B10" s="60" t="s">
        <v>13</v>
      </c>
      <c r="C10" s="62" t="s">
        <v>14</v>
      </c>
      <c r="D10" s="62" t="s">
        <v>15</v>
      </c>
      <c r="E10" s="62" t="s">
        <v>20</v>
      </c>
      <c r="F10" s="62" t="s">
        <v>21</v>
      </c>
      <c r="G10" s="62" t="s">
        <v>18</v>
      </c>
      <c r="H10" s="62" t="s">
        <v>22</v>
      </c>
      <c r="I10" s="62" t="s">
        <v>19</v>
      </c>
      <c r="J10" s="62" t="s">
        <v>17</v>
      </c>
      <c r="K10" s="62" t="s">
        <v>16</v>
      </c>
      <c r="L10" s="62" t="s">
        <v>23</v>
      </c>
      <c r="M10" s="64" t="s">
        <v>24</v>
      </c>
      <c r="N10" s="92"/>
      <c r="O10" s="89" t="s">
        <v>33</v>
      </c>
      <c r="P10" s="54" t="s">
        <v>34</v>
      </c>
      <c r="Q10" s="56" t="s">
        <v>35</v>
      </c>
      <c r="R10" s="60" t="s">
        <v>36</v>
      </c>
      <c r="S10" s="62" t="s">
        <v>37</v>
      </c>
      <c r="T10" s="64" t="s">
        <v>38</v>
      </c>
      <c r="U10" s="94" t="s">
        <v>49</v>
      </c>
      <c r="V10" s="62" t="s">
        <v>48</v>
      </c>
      <c r="W10" s="64" t="s">
        <v>47</v>
      </c>
      <c r="X10" s="59"/>
      <c r="Y10" s="55"/>
      <c r="Z10" s="55"/>
      <c r="AA10" s="55"/>
      <c r="AB10" s="57"/>
      <c r="AC10" s="53"/>
      <c r="AD10" s="6"/>
    </row>
    <row r="11" spans="1:34" ht="143.25" customHeight="1" x14ac:dyDescent="0.25">
      <c r="A11" s="53"/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5"/>
      <c r="N11" s="93"/>
      <c r="O11" s="90"/>
      <c r="P11" s="55"/>
      <c r="Q11" s="57"/>
      <c r="R11" s="61"/>
      <c r="S11" s="63"/>
      <c r="T11" s="65"/>
      <c r="U11" s="95"/>
      <c r="V11" s="63"/>
      <c r="W11" s="65"/>
      <c r="X11" s="59"/>
      <c r="Y11" s="55"/>
      <c r="Z11" s="55"/>
      <c r="AA11" s="55"/>
      <c r="AB11" s="57"/>
      <c r="AC11" s="53"/>
      <c r="AD11" s="6"/>
    </row>
    <row r="12" spans="1:34" ht="12" customHeight="1" x14ac:dyDescent="0.25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49">
        <v>8176</v>
      </c>
      <c r="P12" s="16">
        <v>34.229999999999997</v>
      </c>
      <c r="Q12" s="17">
        <v>9.51</v>
      </c>
      <c r="R12" s="18">
        <v>9063</v>
      </c>
      <c r="S12" s="19">
        <v>37.94</v>
      </c>
      <c r="T12" s="20">
        <v>10.54</v>
      </c>
      <c r="U12" s="22"/>
      <c r="V12" s="16"/>
      <c r="W12" s="21"/>
      <c r="X12" s="22" t="s">
        <v>55</v>
      </c>
      <c r="Y12" s="16"/>
      <c r="Z12" s="16"/>
      <c r="AA12" s="16"/>
      <c r="AB12" s="21"/>
      <c r="AC12" s="23">
        <v>21.442</v>
      </c>
      <c r="AD12" s="44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49">
        <v>8176</v>
      </c>
      <c r="P13" s="16">
        <v>34.229999999999997</v>
      </c>
      <c r="Q13" s="17">
        <v>9.51</v>
      </c>
      <c r="R13" s="18">
        <v>9063</v>
      </c>
      <c r="S13" s="19">
        <v>37.94</v>
      </c>
      <c r="T13" s="20">
        <v>10.54</v>
      </c>
      <c r="U13" s="22"/>
      <c r="V13" s="16"/>
      <c r="W13" s="21"/>
      <c r="X13" s="22" t="s">
        <v>56</v>
      </c>
      <c r="Y13" s="16"/>
      <c r="Z13" s="16"/>
      <c r="AA13" s="16"/>
      <c r="AB13" s="21"/>
      <c r="AC13" s="23">
        <v>21.382999999999999</v>
      </c>
      <c r="AD13" s="44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3">
        <v>3</v>
      </c>
      <c r="B14" s="14">
        <v>96.18</v>
      </c>
      <c r="C14" s="14">
        <v>2.0529999999999999</v>
      </c>
      <c r="D14" s="14">
        <v>0.63</v>
      </c>
      <c r="E14" s="14">
        <v>0.10100000000000001</v>
      </c>
      <c r="F14" s="14">
        <v>9.7000000000000003E-2</v>
      </c>
      <c r="G14" s="14">
        <v>0</v>
      </c>
      <c r="H14" s="14">
        <v>1.9E-2</v>
      </c>
      <c r="I14" s="14">
        <v>1.2999999999999999E-2</v>
      </c>
      <c r="J14" s="14">
        <v>0.01</v>
      </c>
      <c r="K14" s="14">
        <v>5.0000000000000001E-3</v>
      </c>
      <c r="L14" s="14">
        <v>0.71</v>
      </c>
      <c r="M14" s="14">
        <v>0.182</v>
      </c>
      <c r="N14" s="13">
        <v>0.69789999999999996</v>
      </c>
      <c r="O14" s="18">
        <v>8167</v>
      </c>
      <c r="P14" s="16">
        <v>34.19</v>
      </c>
      <c r="Q14" s="17">
        <v>9.5</v>
      </c>
      <c r="R14" s="18">
        <v>9053</v>
      </c>
      <c r="S14" s="16">
        <v>37.9</v>
      </c>
      <c r="T14" s="21">
        <v>10.53</v>
      </c>
      <c r="U14" s="22">
        <v>11893</v>
      </c>
      <c r="V14" s="16">
        <v>49.79</v>
      </c>
      <c r="W14" s="21">
        <v>13.83</v>
      </c>
      <c r="X14" s="22" t="s">
        <v>53</v>
      </c>
      <c r="Y14" s="16"/>
      <c r="Z14" s="16"/>
      <c r="AA14" s="16"/>
      <c r="AB14" s="21"/>
      <c r="AC14" s="23">
        <v>23.68</v>
      </c>
      <c r="AD14" s="44">
        <f t="shared" si="0"/>
        <v>100</v>
      </c>
      <c r="AE14" s="7" t="str">
        <f>IF(AD14=100,"ОК"," ")</f>
        <v>ОК</v>
      </c>
      <c r="AF14" s="4"/>
      <c r="AG14" s="4"/>
      <c r="AH14" s="4"/>
    </row>
    <row r="15" spans="1:34" ht="12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8">
        <v>8167</v>
      </c>
      <c r="P15" s="16">
        <v>34.19</v>
      </c>
      <c r="Q15" s="17">
        <v>9.5</v>
      </c>
      <c r="R15" s="18">
        <v>9053</v>
      </c>
      <c r="S15" s="16">
        <v>37.9</v>
      </c>
      <c r="T15" s="21">
        <v>10.53</v>
      </c>
      <c r="U15" s="22"/>
      <c r="V15" s="16"/>
      <c r="W15" s="21"/>
      <c r="X15" s="22" t="s">
        <v>57</v>
      </c>
      <c r="Y15" s="16"/>
      <c r="Z15" s="16"/>
      <c r="AA15" s="16"/>
      <c r="AB15" s="21"/>
      <c r="AC15" s="23">
        <v>24.007999999999999</v>
      </c>
      <c r="AD15" s="44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3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18">
        <v>8167</v>
      </c>
      <c r="P16" s="16">
        <v>34.19</v>
      </c>
      <c r="Q16" s="17">
        <v>9.5</v>
      </c>
      <c r="R16" s="18">
        <v>9053</v>
      </c>
      <c r="S16" s="16">
        <v>37.9</v>
      </c>
      <c r="T16" s="21">
        <v>10.53</v>
      </c>
      <c r="U16" s="22"/>
      <c r="V16" s="16"/>
      <c r="W16" s="21"/>
      <c r="X16" s="22"/>
      <c r="Y16" s="16"/>
      <c r="Z16" s="16"/>
      <c r="AA16" s="16"/>
      <c r="AB16" s="21"/>
      <c r="AC16" s="23">
        <v>25.553999999999998</v>
      </c>
      <c r="AD16" s="44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8">
        <v>8167</v>
      </c>
      <c r="P17" s="16">
        <v>34.19</v>
      </c>
      <c r="Q17" s="17">
        <v>9.5</v>
      </c>
      <c r="R17" s="18">
        <v>9053</v>
      </c>
      <c r="S17" s="16">
        <v>37.9</v>
      </c>
      <c r="T17" s="21">
        <v>10.53</v>
      </c>
      <c r="U17" s="22"/>
      <c r="V17" s="16"/>
      <c r="W17" s="21"/>
      <c r="X17" s="22"/>
      <c r="Y17" s="16"/>
      <c r="Z17" s="16"/>
      <c r="AA17" s="16"/>
      <c r="AB17" s="21"/>
      <c r="AC17" s="23">
        <v>20.285</v>
      </c>
      <c r="AD17" s="44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3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8">
        <v>8167</v>
      </c>
      <c r="P18" s="16">
        <v>34.19</v>
      </c>
      <c r="Q18" s="17">
        <v>9.5</v>
      </c>
      <c r="R18" s="18">
        <v>9053</v>
      </c>
      <c r="S18" s="16">
        <v>37.9</v>
      </c>
      <c r="T18" s="21">
        <v>10.53</v>
      </c>
      <c r="U18" s="22"/>
      <c r="V18" s="16"/>
      <c r="W18" s="21"/>
      <c r="X18" s="22" t="s">
        <v>54</v>
      </c>
      <c r="Y18" s="16"/>
      <c r="Z18" s="16"/>
      <c r="AA18" s="16"/>
      <c r="AB18" s="21"/>
      <c r="AC18" s="23">
        <v>21.774000000000001</v>
      </c>
      <c r="AD18" s="44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3">
        <v>8</v>
      </c>
      <c r="B19" s="14">
        <v>93.569000000000003</v>
      </c>
      <c r="C19" s="14">
        <v>3.2280000000000002</v>
      </c>
      <c r="D19" s="14">
        <v>0.79700000000000004</v>
      </c>
      <c r="E19" s="14">
        <v>0.104</v>
      </c>
      <c r="F19" s="14">
        <v>0.122</v>
      </c>
      <c r="G19" s="14">
        <v>1E-3</v>
      </c>
      <c r="H19" s="14">
        <v>2.8000000000000001E-2</v>
      </c>
      <c r="I19" s="14">
        <v>0.02</v>
      </c>
      <c r="J19" s="14">
        <v>2.1000000000000001E-2</v>
      </c>
      <c r="K19" s="14">
        <v>5.0000000000000001E-3</v>
      </c>
      <c r="L19" s="14">
        <v>1.06</v>
      </c>
      <c r="M19" s="14">
        <v>1.0449999999999999</v>
      </c>
      <c r="N19" s="13">
        <v>0.71970000000000001</v>
      </c>
      <c r="O19" s="18">
        <v>8177</v>
      </c>
      <c r="P19" s="16">
        <v>34.24</v>
      </c>
      <c r="Q19" s="21">
        <v>9.51</v>
      </c>
      <c r="R19" s="18">
        <v>9060</v>
      </c>
      <c r="S19" s="16">
        <v>37.93</v>
      </c>
      <c r="T19" s="21">
        <v>10.54</v>
      </c>
      <c r="U19" s="22">
        <v>11720</v>
      </c>
      <c r="V19" s="16">
        <v>49.07</v>
      </c>
      <c r="W19" s="21">
        <v>13.63</v>
      </c>
      <c r="X19" s="22" t="s">
        <v>58</v>
      </c>
      <c r="Y19" s="16"/>
      <c r="Z19" s="16"/>
      <c r="AA19" s="16"/>
      <c r="AB19" s="21"/>
      <c r="AC19" s="23">
        <v>22.023</v>
      </c>
      <c r="AD19" s="44">
        <f t="shared" si="0"/>
        <v>100</v>
      </c>
      <c r="AE19" s="7" t="str">
        <f t="shared" si="1"/>
        <v>ОК</v>
      </c>
      <c r="AF19" s="4"/>
      <c r="AG19" s="4"/>
      <c r="AH19" s="4"/>
    </row>
    <row r="20" spans="1:34" ht="12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8">
        <v>8177</v>
      </c>
      <c r="P20" s="16">
        <v>34.24</v>
      </c>
      <c r="Q20" s="21">
        <v>9.51</v>
      </c>
      <c r="R20" s="18">
        <v>9060</v>
      </c>
      <c r="S20" s="16">
        <v>37.93</v>
      </c>
      <c r="T20" s="21">
        <v>10.54</v>
      </c>
      <c r="U20" s="22"/>
      <c r="V20" s="16"/>
      <c r="W20" s="21"/>
      <c r="X20" s="22" t="s">
        <v>59</v>
      </c>
      <c r="Y20" s="16"/>
      <c r="Z20" s="16"/>
      <c r="AA20" s="16"/>
      <c r="AB20" s="21"/>
      <c r="AC20" s="23">
        <v>26.544</v>
      </c>
      <c r="AD20" s="44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3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8">
        <v>8177</v>
      </c>
      <c r="P21" s="16">
        <v>34.24</v>
      </c>
      <c r="Q21" s="21">
        <v>9.51</v>
      </c>
      <c r="R21" s="18">
        <v>9060</v>
      </c>
      <c r="S21" s="16">
        <v>37.93</v>
      </c>
      <c r="T21" s="21">
        <v>10.54</v>
      </c>
      <c r="U21" s="22"/>
      <c r="V21" s="16"/>
      <c r="W21" s="21"/>
      <c r="X21" s="22" t="s">
        <v>60</v>
      </c>
      <c r="Y21" s="16"/>
      <c r="Z21" s="16"/>
      <c r="AA21" s="16"/>
      <c r="AB21" s="21"/>
      <c r="AC21" s="23">
        <v>26.611999999999998</v>
      </c>
      <c r="AD21" s="44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3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8">
        <v>8177</v>
      </c>
      <c r="P22" s="16">
        <v>34.24</v>
      </c>
      <c r="Q22" s="21">
        <v>9.51</v>
      </c>
      <c r="R22" s="18">
        <v>9060</v>
      </c>
      <c r="S22" s="16">
        <v>37.93</v>
      </c>
      <c r="T22" s="21">
        <v>10.54</v>
      </c>
      <c r="U22" s="22"/>
      <c r="V22" s="16"/>
      <c r="W22" s="21"/>
      <c r="X22" s="22" t="s">
        <v>61</v>
      </c>
      <c r="Y22" s="16"/>
      <c r="Z22" s="16"/>
      <c r="AA22" s="16"/>
      <c r="AB22" s="21"/>
      <c r="AC22" s="23">
        <v>23.968</v>
      </c>
      <c r="AD22" s="44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3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8">
        <v>8177</v>
      </c>
      <c r="P23" s="16">
        <v>34.24</v>
      </c>
      <c r="Q23" s="21">
        <v>9.51</v>
      </c>
      <c r="R23" s="18">
        <v>9060</v>
      </c>
      <c r="S23" s="16">
        <v>37.93</v>
      </c>
      <c r="T23" s="21">
        <v>10.54</v>
      </c>
      <c r="U23" s="22"/>
      <c r="V23" s="16"/>
      <c r="W23" s="21"/>
      <c r="X23" s="22"/>
      <c r="Y23" s="16"/>
      <c r="Z23" s="16"/>
      <c r="AA23" s="16"/>
      <c r="AB23" s="21"/>
      <c r="AC23" s="23">
        <v>31.827000000000002</v>
      </c>
      <c r="AD23" s="44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3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8">
        <v>8177</v>
      </c>
      <c r="P24" s="16">
        <v>34.24</v>
      </c>
      <c r="Q24" s="21">
        <v>9.51</v>
      </c>
      <c r="R24" s="18">
        <v>9060</v>
      </c>
      <c r="S24" s="16">
        <v>37.93</v>
      </c>
      <c r="T24" s="21">
        <v>10.54</v>
      </c>
      <c r="U24" s="22"/>
      <c r="V24" s="16"/>
      <c r="W24" s="21"/>
      <c r="X24" s="22"/>
      <c r="Y24" s="16"/>
      <c r="Z24" s="16"/>
      <c r="AA24" s="16"/>
      <c r="AB24" s="21"/>
      <c r="AC24" s="23">
        <v>28.716000000000001</v>
      </c>
      <c r="AD24" s="44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3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8">
        <v>8177</v>
      </c>
      <c r="P25" s="16">
        <v>34.24</v>
      </c>
      <c r="Q25" s="21">
        <v>9.51</v>
      </c>
      <c r="R25" s="18">
        <v>9060</v>
      </c>
      <c r="S25" s="16">
        <v>37.93</v>
      </c>
      <c r="T25" s="21">
        <v>10.54</v>
      </c>
      <c r="U25" s="22"/>
      <c r="V25" s="16"/>
      <c r="W25" s="21"/>
      <c r="X25" s="22" t="s">
        <v>62</v>
      </c>
      <c r="Y25" s="16"/>
      <c r="Z25" s="16"/>
      <c r="AA25" s="16"/>
      <c r="AB25" s="21"/>
      <c r="AC25" s="23">
        <v>27.978000000000002</v>
      </c>
      <c r="AD25" s="44">
        <f t="shared" si="0"/>
        <v>0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3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8">
        <v>8177</v>
      </c>
      <c r="P26" s="16">
        <v>34.24</v>
      </c>
      <c r="Q26" s="21">
        <v>9.51</v>
      </c>
      <c r="R26" s="18">
        <v>9060</v>
      </c>
      <c r="S26" s="16">
        <v>37.93</v>
      </c>
      <c r="T26" s="21">
        <v>10.54</v>
      </c>
      <c r="U26" s="22"/>
      <c r="V26" s="16"/>
      <c r="W26" s="21"/>
      <c r="X26" s="22" t="s">
        <v>63</v>
      </c>
      <c r="Y26" s="16"/>
      <c r="Z26" s="16"/>
      <c r="AA26" s="16"/>
      <c r="AB26" s="21"/>
      <c r="AC26" s="23">
        <v>28.504000000000001</v>
      </c>
      <c r="AD26" s="44">
        <f t="shared" si="0"/>
        <v>0</v>
      </c>
      <c r="AE26" s="7" t="str">
        <f t="shared" si="1"/>
        <v xml:space="preserve"> </v>
      </c>
      <c r="AF26" s="4"/>
      <c r="AG26" s="4"/>
      <c r="AH26" s="4"/>
    </row>
    <row r="27" spans="1:34" ht="12" customHeight="1" x14ac:dyDescent="0.25">
      <c r="A27" s="13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8">
        <v>8177</v>
      </c>
      <c r="P27" s="16">
        <v>34.24</v>
      </c>
      <c r="Q27" s="21">
        <v>9.51</v>
      </c>
      <c r="R27" s="18">
        <v>9060</v>
      </c>
      <c r="S27" s="16">
        <v>37.93</v>
      </c>
      <c r="T27" s="21">
        <v>10.54</v>
      </c>
      <c r="U27" s="22"/>
      <c r="V27" s="16"/>
      <c r="W27" s="21"/>
      <c r="X27" s="22" t="s">
        <v>64</v>
      </c>
      <c r="Y27" s="16"/>
      <c r="Z27" s="16"/>
      <c r="AA27" s="16"/>
      <c r="AB27" s="21"/>
      <c r="AC27" s="23">
        <v>27.501000000000001</v>
      </c>
      <c r="AD27" s="44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3">
        <v>17</v>
      </c>
      <c r="B28" s="14">
        <v>92.748999999999995</v>
      </c>
      <c r="C28" s="14">
        <v>3.6040000000000001</v>
      </c>
      <c r="D28" s="14">
        <v>0.91200000000000003</v>
      </c>
      <c r="E28" s="14">
        <v>0.113</v>
      </c>
      <c r="F28" s="14">
        <v>0.15</v>
      </c>
      <c r="G28" s="14">
        <v>2E-3</v>
      </c>
      <c r="H28" s="14">
        <v>3.5999999999999997E-2</v>
      </c>
      <c r="I28" s="14">
        <v>2.5999999999999999E-2</v>
      </c>
      <c r="J28" s="14">
        <v>0.03</v>
      </c>
      <c r="K28" s="14">
        <v>5.0000000000000001E-3</v>
      </c>
      <c r="L28" s="14">
        <v>1.2070000000000001</v>
      </c>
      <c r="M28" s="14">
        <v>1.1659999999999999</v>
      </c>
      <c r="N28" s="13">
        <v>0.72670000000000001</v>
      </c>
      <c r="O28" s="18">
        <v>8207</v>
      </c>
      <c r="P28" s="16">
        <v>34.36</v>
      </c>
      <c r="Q28" s="21">
        <v>9.5399999999999991</v>
      </c>
      <c r="R28" s="18">
        <v>9091</v>
      </c>
      <c r="S28" s="16">
        <v>38.06</v>
      </c>
      <c r="T28" s="21">
        <v>10.57</v>
      </c>
      <c r="U28" s="22">
        <v>11704</v>
      </c>
      <c r="V28" s="16">
        <v>49</v>
      </c>
      <c r="W28" s="21">
        <v>13.61</v>
      </c>
      <c r="X28" s="22" t="s">
        <v>65</v>
      </c>
      <c r="Y28" s="16"/>
      <c r="Z28" s="16"/>
      <c r="AA28" s="16"/>
      <c r="AB28" s="21"/>
      <c r="AC28" s="23">
        <v>26.934000000000001</v>
      </c>
      <c r="AD28" s="44">
        <f t="shared" si="0"/>
        <v>99.999999999999986</v>
      </c>
      <c r="AE28" s="7" t="str">
        <f t="shared" si="1"/>
        <v>ОК</v>
      </c>
      <c r="AF28" s="4"/>
      <c r="AG28" s="4"/>
      <c r="AH28" s="4"/>
    </row>
    <row r="29" spans="1:34" ht="12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8">
        <v>8207</v>
      </c>
      <c r="P29" s="16">
        <v>34.36</v>
      </c>
      <c r="Q29" s="21">
        <v>9.5399999999999991</v>
      </c>
      <c r="R29" s="18">
        <v>9091</v>
      </c>
      <c r="S29" s="16">
        <v>38.06</v>
      </c>
      <c r="T29" s="21">
        <v>10.57</v>
      </c>
      <c r="U29" s="22"/>
      <c r="V29" s="16"/>
      <c r="W29" s="21"/>
      <c r="X29" s="22" t="s">
        <v>66</v>
      </c>
      <c r="Y29" s="16"/>
      <c r="Z29" s="16"/>
      <c r="AA29" s="16"/>
      <c r="AB29" s="21"/>
      <c r="AC29" s="23">
        <v>23.106999999999999</v>
      </c>
      <c r="AD29" s="44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3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8">
        <v>8207</v>
      </c>
      <c r="P30" s="16">
        <v>34.36</v>
      </c>
      <c r="Q30" s="21">
        <v>9.5399999999999991</v>
      </c>
      <c r="R30" s="18">
        <v>9091</v>
      </c>
      <c r="S30" s="16">
        <v>38.06</v>
      </c>
      <c r="T30" s="21">
        <v>10.57</v>
      </c>
      <c r="U30" s="22"/>
      <c r="V30" s="16"/>
      <c r="W30" s="21"/>
      <c r="X30" s="22"/>
      <c r="Y30" s="16"/>
      <c r="Z30" s="16"/>
      <c r="AA30" s="16"/>
      <c r="AB30" s="21"/>
      <c r="AC30" s="23">
        <v>21.663</v>
      </c>
      <c r="AD30" s="44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3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18">
        <v>8207</v>
      </c>
      <c r="P31" s="16">
        <v>34.36</v>
      </c>
      <c r="Q31" s="21">
        <v>9.5399999999999991</v>
      </c>
      <c r="R31" s="18">
        <v>9091</v>
      </c>
      <c r="S31" s="16">
        <v>38.06</v>
      </c>
      <c r="T31" s="21">
        <v>10.57</v>
      </c>
      <c r="U31" s="22"/>
      <c r="V31" s="16"/>
      <c r="W31" s="21"/>
      <c r="X31" s="22"/>
      <c r="Y31" s="16"/>
      <c r="Z31" s="16"/>
      <c r="AA31" s="16"/>
      <c r="AB31" s="21"/>
      <c r="AC31" s="23">
        <v>21.504000000000001</v>
      </c>
      <c r="AD31" s="44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3">
        <v>21</v>
      </c>
      <c r="B32" s="14">
        <v>94.138999999999996</v>
      </c>
      <c r="C32" s="14">
        <v>2.9980000000000002</v>
      </c>
      <c r="D32" s="14">
        <v>0.80800000000000005</v>
      </c>
      <c r="E32" s="14">
        <v>0.11</v>
      </c>
      <c r="F32" s="14">
        <v>0.13</v>
      </c>
      <c r="G32" s="14">
        <v>1E-3</v>
      </c>
      <c r="H32" s="14">
        <v>2.9000000000000001E-2</v>
      </c>
      <c r="I32" s="14">
        <v>2.1999999999999999E-2</v>
      </c>
      <c r="J32" s="14">
        <v>2.1000000000000001E-2</v>
      </c>
      <c r="K32" s="14">
        <v>5.0000000000000001E-3</v>
      </c>
      <c r="L32" s="14">
        <v>0.98399999999999999</v>
      </c>
      <c r="M32" s="14">
        <v>0.753</v>
      </c>
      <c r="N32" s="13">
        <v>0.71499999999999997</v>
      </c>
      <c r="O32" s="18">
        <v>8197</v>
      </c>
      <c r="P32" s="16">
        <v>34.32</v>
      </c>
      <c r="Q32" s="21">
        <v>9.5299999999999994</v>
      </c>
      <c r="R32" s="18">
        <v>9082</v>
      </c>
      <c r="S32" s="16">
        <v>38.03</v>
      </c>
      <c r="T32" s="21">
        <v>10.56</v>
      </c>
      <c r="U32" s="22">
        <v>11787</v>
      </c>
      <c r="V32" s="16">
        <v>49.35</v>
      </c>
      <c r="W32" s="21">
        <v>13.71</v>
      </c>
      <c r="X32" s="22" t="s">
        <v>67</v>
      </c>
      <c r="Y32" s="16"/>
      <c r="Z32" s="16"/>
      <c r="AA32" s="16"/>
      <c r="AB32" s="21"/>
      <c r="AC32" s="23">
        <v>23.8</v>
      </c>
      <c r="AD32" s="44">
        <f t="shared" si="0"/>
        <v>100</v>
      </c>
      <c r="AE32" s="7" t="str">
        <f t="shared" si="1"/>
        <v>ОК</v>
      </c>
      <c r="AF32" s="4"/>
      <c r="AG32" s="4"/>
      <c r="AH32" s="4"/>
    </row>
    <row r="33" spans="1:34" ht="12" customHeight="1" x14ac:dyDescent="0.25">
      <c r="A33" s="13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8">
        <v>8197</v>
      </c>
      <c r="P33" s="16">
        <v>34.32</v>
      </c>
      <c r="Q33" s="21">
        <v>9.5299999999999994</v>
      </c>
      <c r="R33" s="18">
        <v>9082</v>
      </c>
      <c r="S33" s="16">
        <v>38.03</v>
      </c>
      <c r="T33" s="21">
        <v>10.56</v>
      </c>
      <c r="U33" s="22"/>
      <c r="V33" s="16"/>
      <c r="W33" s="21"/>
      <c r="X33" s="22" t="s">
        <v>68</v>
      </c>
      <c r="Y33" s="16"/>
      <c r="Z33" s="16"/>
      <c r="AA33" s="16"/>
      <c r="AB33" s="21"/>
      <c r="AC33" s="23">
        <v>28.794</v>
      </c>
      <c r="AD33" s="44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8">
        <v>8197</v>
      </c>
      <c r="P34" s="16">
        <v>34.32</v>
      </c>
      <c r="Q34" s="21">
        <v>9.5299999999999994</v>
      </c>
      <c r="R34" s="18">
        <v>9082</v>
      </c>
      <c r="S34" s="16">
        <v>38.03</v>
      </c>
      <c r="T34" s="21">
        <v>10.56</v>
      </c>
      <c r="U34" s="22"/>
      <c r="V34" s="16"/>
      <c r="W34" s="21"/>
      <c r="X34" s="22" t="s">
        <v>69</v>
      </c>
      <c r="Y34" s="16"/>
      <c r="Z34" s="16"/>
      <c r="AA34" s="16"/>
      <c r="AB34" s="21"/>
      <c r="AC34" s="23">
        <v>28.440999999999999</v>
      </c>
      <c r="AD34" s="44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8">
        <v>8197</v>
      </c>
      <c r="P35" s="16">
        <v>34.32</v>
      </c>
      <c r="Q35" s="21">
        <v>9.5299999999999994</v>
      </c>
      <c r="R35" s="18">
        <v>9082</v>
      </c>
      <c r="S35" s="16">
        <v>38.03</v>
      </c>
      <c r="T35" s="21">
        <v>10.56</v>
      </c>
      <c r="U35" s="22"/>
      <c r="V35" s="16"/>
      <c r="W35" s="21"/>
      <c r="X35" s="22" t="s">
        <v>70</v>
      </c>
      <c r="Y35" s="16"/>
      <c r="Z35" s="16"/>
      <c r="AA35" s="16"/>
      <c r="AB35" s="21"/>
      <c r="AC35" s="23">
        <v>29.384</v>
      </c>
      <c r="AD35" s="44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3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8">
        <v>8197</v>
      </c>
      <c r="P36" s="16">
        <v>34.32</v>
      </c>
      <c r="Q36" s="21">
        <v>9.5299999999999994</v>
      </c>
      <c r="R36" s="18">
        <v>9082</v>
      </c>
      <c r="S36" s="16">
        <v>38.03</v>
      </c>
      <c r="T36" s="21">
        <v>10.56</v>
      </c>
      <c r="U36" s="22"/>
      <c r="V36" s="16"/>
      <c r="W36" s="21"/>
      <c r="X36" s="22" t="s">
        <v>71</v>
      </c>
      <c r="Y36" s="16"/>
      <c r="Z36" s="16"/>
      <c r="AA36" s="16"/>
      <c r="AB36" s="21"/>
      <c r="AC36" s="23">
        <v>25.376000000000001</v>
      </c>
      <c r="AD36" s="44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3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8">
        <v>8197</v>
      </c>
      <c r="P37" s="16">
        <v>34.32</v>
      </c>
      <c r="Q37" s="21">
        <v>9.5299999999999994</v>
      </c>
      <c r="R37" s="18">
        <v>9082</v>
      </c>
      <c r="S37" s="16">
        <v>38.03</v>
      </c>
      <c r="T37" s="21">
        <v>10.56</v>
      </c>
      <c r="U37" s="22"/>
      <c r="V37" s="16"/>
      <c r="W37" s="21"/>
      <c r="X37" s="22"/>
      <c r="Y37" s="16"/>
      <c r="Z37" s="16"/>
      <c r="AA37" s="16"/>
      <c r="AB37" s="21"/>
      <c r="AC37" s="23">
        <v>29.835999999999999</v>
      </c>
      <c r="AD37" s="44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3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18">
        <v>8197</v>
      </c>
      <c r="P38" s="16">
        <v>34.32</v>
      </c>
      <c r="Q38" s="21">
        <v>9.5299999999999994</v>
      </c>
      <c r="R38" s="18">
        <v>9082</v>
      </c>
      <c r="S38" s="16">
        <v>38.03</v>
      </c>
      <c r="T38" s="21">
        <v>10.56</v>
      </c>
      <c r="U38" s="22"/>
      <c r="V38" s="16"/>
      <c r="W38" s="21"/>
      <c r="X38" s="22"/>
      <c r="Y38" s="16"/>
      <c r="Z38" s="16"/>
      <c r="AA38" s="16"/>
      <c r="AB38" s="21"/>
      <c r="AC38" s="23">
        <v>34.436999999999998</v>
      </c>
      <c r="AD38" s="44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3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18">
        <v>8197</v>
      </c>
      <c r="P39" s="16">
        <v>34.32</v>
      </c>
      <c r="Q39" s="21">
        <v>9.5299999999999994</v>
      </c>
      <c r="R39" s="18">
        <v>9082</v>
      </c>
      <c r="S39" s="16">
        <v>38.03</v>
      </c>
      <c r="T39" s="21">
        <v>10.56</v>
      </c>
      <c r="U39" s="22"/>
      <c r="V39" s="16"/>
      <c r="W39" s="21"/>
      <c r="X39" s="22" t="s">
        <v>72</v>
      </c>
      <c r="Y39" s="16"/>
      <c r="Z39" s="16"/>
      <c r="AA39" s="16"/>
      <c r="AB39" s="21"/>
      <c r="AC39" s="23">
        <v>38.634999999999998</v>
      </c>
      <c r="AD39" s="44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3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8">
        <v>8197</v>
      </c>
      <c r="P40" s="16">
        <v>34.32</v>
      </c>
      <c r="Q40" s="21">
        <v>9.5299999999999994</v>
      </c>
      <c r="R40" s="18">
        <v>9082</v>
      </c>
      <c r="S40" s="16">
        <v>38.03</v>
      </c>
      <c r="T40" s="21">
        <v>10.56</v>
      </c>
      <c r="U40" s="22"/>
      <c r="V40" s="16"/>
      <c r="W40" s="21"/>
      <c r="X40" s="22" t="s">
        <v>67</v>
      </c>
      <c r="Y40" s="16"/>
      <c r="Z40" s="16"/>
      <c r="AA40" s="16"/>
      <c r="AB40" s="21"/>
      <c r="AC40" s="23">
        <v>37.036000000000001</v>
      </c>
      <c r="AD40" s="44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3">
        <v>30</v>
      </c>
      <c r="B41" s="24">
        <v>93.522000000000006</v>
      </c>
      <c r="C41" s="14">
        <v>3.2429999999999999</v>
      </c>
      <c r="D41" s="14">
        <v>0.83499999999999996</v>
      </c>
      <c r="E41" s="14">
        <v>0.107</v>
      </c>
      <c r="F41" s="14">
        <v>0.13600000000000001</v>
      </c>
      <c r="G41" s="14">
        <v>2E-3</v>
      </c>
      <c r="H41" s="14">
        <v>3.5000000000000003E-2</v>
      </c>
      <c r="I41" s="14">
        <v>2.5000000000000001E-2</v>
      </c>
      <c r="J41" s="14">
        <v>3.5999999999999997E-2</v>
      </c>
      <c r="K41" s="14">
        <v>5.0000000000000001E-3</v>
      </c>
      <c r="L41" s="14">
        <v>1.0960000000000001</v>
      </c>
      <c r="M41" s="25">
        <v>0.95799999999999996</v>
      </c>
      <c r="N41" s="13">
        <v>0.72050000000000003</v>
      </c>
      <c r="O41" s="18">
        <v>8198</v>
      </c>
      <c r="P41" s="16">
        <v>34.32</v>
      </c>
      <c r="Q41" s="21">
        <v>9.5299999999999994</v>
      </c>
      <c r="R41" s="18">
        <v>9082</v>
      </c>
      <c r="S41" s="16">
        <v>38.03</v>
      </c>
      <c r="T41" s="21">
        <v>10.56</v>
      </c>
      <c r="U41" s="22">
        <v>11743</v>
      </c>
      <c r="V41" s="16">
        <v>49.17</v>
      </c>
      <c r="W41" s="21">
        <v>13.66</v>
      </c>
      <c r="X41" s="22" t="s">
        <v>73</v>
      </c>
      <c r="Y41" s="16"/>
      <c r="Z41" s="50" t="s">
        <v>74</v>
      </c>
      <c r="AA41" s="50" t="s">
        <v>74</v>
      </c>
      <c r="AB41" s="50" t="s">
        <v>74</v>
      </c>
      <c r="AC41" s="23">
        <v>34.134999999999998</v>
      </c>
      <c r="AD41" s="44">
        <f t="shared" si="0"/>
        <v>99.999999999999986</v>
      </c>
      <c r="AE41" s="7" t="str">
        <f t="shared" si="1"/>
        <v>ОК</v>
      </c>
      <c r="AF41" s="4"/>
      <c r="AG41" s="4"/>
      <c r="AH41" s="4"/>
    </row>
    <row r="42" spans="1:34" ht="12" customHeight="1" thickBot="1" x14ac:dyDescent="0.3">
      <c r="A42" s="26">
        <v>31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6"/>
      <c r="O42" s="30"/>
      <c r="P42" s="31"/>
      <c r="Q42" s="32"/>
      <c r="R42" s="30"/>
      <c r="S42" s="31"/>
      <c r="T42" s="32"/>
      <c r="U42" s="33"/>
      <c r="V42" s="31"/>
      <c r="W42" s="32"/>
      <c r="X42" s="33"/>
      <c r="Y42" s="31"/>
      <c r="Z42" s="31"/>
      <c r="AA42" s="31"/>
      <c r="AB42" s="32"/>
      <c r="AC42" s="34"/>
      <c r="AD42" s="44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82" t="s">
        <v>9</v>
      </c>
      <c r="B43" s="82"/>
      <c r="C43" s="82"/>
      <c r="D43" s="82"/>
      <c r="E43" s="82"/>
      <c r="F43" s="82"/>
      <c r="G43" s="82"/>
      <c r="H43" s="83"/>
      <c r="I43" s="80" t="s">
        <v>7</v>
      </c>
      <c r="J43" s="81"/>
      <c r="K43" s="35">
        <v>0</v>
      </c>
      <c r="L43" s="78" t="s">
        <v>8</v>
      </c>
      <c r="M43" s="79"/>
      <c r="N43" s="36">
        <v>0</v>
      </c>
      <c r="O43" s="70">
        <f>SUMPRODUCT(O12:O42,AC12:AC42)/SUM(AC12:AC42)</f>
        <v>8186.7306558360797</v>
      </c>
      <c r="P43" s="66">
        <f>SUMPRODUCT(P12:P42,AC12:AC42)/SUM(AC12:AC42)</f>
        <v>34.277001221298541</v>
      </c>
      <c r="Q43" s="66">
        <f>SUMPRODUCT(Q12:Q42,AC12:AC42)/SUM(AC12:AC42)</f>
        <v>9.5197414524631601</v>
      </c>
      <c r="R43" s="66">
        <f>SUMPRODUCT(R12:R42,AC12:AC42)/SUM(AC12:AC42)</f>
        <v>9071.216619599667</v>
      </c>
      <c r="S43" s="66">
        <f>SUMPRODUCT(S12:S42,AC12:AC42)/SUM(AC12:AC42)</f>
        <v>37.979788304109547</v>
      </c>
      <c r="T43" s="68">
        <f>SUMPRODUCT(T12:T42,AC12:AC42)/SUM(AC12:AC42)</f>
        <v>10.549741452463156</v>
      </c>
      <c r="U43" s="37"/>
      <c r="V43" s="38"/>
      <c r="W43" s="38"/>
      <c r="X43" s="38"/>
      <c r="Y43" s="38"/>
      <c r="Z43" s="38"/>
      <c r="AA43" s="51" t="s">
        <v>75</v>
      </c>
      <c r="AB43" s="38"/>
      <c r="AC43" s="51">
        <v>803.72799999999995</v>
      </c>
      <c r="AD43" s="44"/>
      <c r="AE43" s="7"/>
      <c r="AF43" s="4"/>
      <c r="AG43" s="4"/>
      <c r="AH43" s="4"/>
    </row>
    <row r="44" spans="1:34" ht="15" customHeight="1" thickBot="1" x14ac:dyDescent="0.3">
      <c r="A44" s="45"/>
      <c r="B44" s="39"/>
      <c r="C44" s="39"/>
      <c r="D44" s="39"/>
      <c r="E44" s="39"/>
      <c r="F44" s="39"/>
      <c r="G44" s="39"/>
      <c r="H44" s="72" t="s">
        <v>3</v>
      </c>
      <c r="I44" s="73"/>
      <c r="J44" s="73"/>
      <c r="K44" s="73"/>
      <c r="L44" s="73"/>
      <c r="M44" s="73"/>
      <c r="N44" s="74"/>
      <c r="O44" s="71"/>
      <c r="P44" s="67"/>
      <c r="Q44" s="67"/>
      <c r="R44" s="67"/>
      <c r="S44" s="67"/>
      <c r="T44" s="69"/>
      <c r="U44" s="37"/>
      <c r="V44" s="39"/>
      <c r="W44" s="39"/>
      <c r="X44" s="39"/>
      <c r="Y44" s="39"/>
      <c r="Z44" s="39"/>
      <c r="AA44" s="39"/>
      <c r="AB44" s="39"/>
      <c r="AC44" s="40"/>
      <c r="AD44" s="6"/>
    </row>
    <row r="45" spans="1:34" ht="20.25" customHeight="1" x14ac:dyDescent="0.25">
      <c r="A45" s="6"/>
      <c r="B45" s="2"/>
      <c r="C45" s="6"/>
      <c r="D45" s="2" t="s">
        <v>41</v>
      </c>
      <c r="E45" s="6"/>
      <c r="F45" s="6"/>
      <c r="G45" s="6"/>
      <c r="H45" s="6"/>
      <c r="I45" s="6"/>
      <c r="J45" s="6"/>
      <c r="K45" s="6"/>
      <c r="L45" s="6"/>
      <c r="M45" s="6"/>
      <c r="N45" s="48" t="s">
        <v>51</v>
      </c>
      <c r="O45" s="6" t="s">
        <v>42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43</v>
      </c>
      <c r="E47" s="6"/>
      <c r="F47" s="6"/>
      <c r="G47" s="6"/>
      <c r="H47" s="6"/>
      <c r="I47" s="6"/>
      <c r="J47" s="6"/>
      <c r="K47" s="6"/>
      <c r="L47" s="6"/>
      <c r="M47" s="6"/>
      <c r="N47" s="48" t="s">
        <v>51</v>
      </c>
      <c r="O47" s="6" t="s">
        <v>44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45</v>
      </c>
      <c r="E48" s="6"/>
      <c r="F48" s="6"/>
      <c r="G48" s="6"/>
      <c r="H48" s="6"/>
      <c r="I48" s="6"/>
      <c r="J48" s="6"/>
      <c r="K48" s="6"/>
      <c r="L48" s="6"/>
      <c r="M48" s="6"/>
      <c r="N48" s="48" t="s">
        <v>51</v>
      </c>
      <c r="O48" s="6" t="s">
        <v>46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2016-11-04T09:46:27Z</cp:lastPrinted>
  <dcterms:created xsi:type="dcterms:W3CDTF">2016-10-07T07:24:19Z</dcterms:created>
  <dcterms:modified xsi:type="dcterms:W3CDTF">2016-12-13T08:34:00Z</dcterms:modified>
</cp:coreProperties>
</file>