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<sst xmlns="http://schemas.openxmlformats.org/spreadsheetml/2006/main" count="59" uniqueCount="54">
  <si>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</si>
  <si>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</si>
  <si>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</si>
  <si>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</si>
  <si>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</si>
  <si>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</si>
  <si>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</si>
  <si>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</si>
  <si>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</si>
  <si>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</si>
  <si>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</si>
  <si>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</si>
  <si>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</si>
  <si>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</si>
  <si>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</si>
  <si>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</si>
  <si>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</si>
  <si>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</si>
  <si>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</si>
  <si>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</si>
  <si>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</si>
  <si>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</si>
  <si>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</si>
  <si>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</si>
  <si>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</si>
  <si>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</si>
  <si>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</si>
  <si>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</si>
  <si>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</si>
  <si>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</si>
  <si>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</si>
  <si>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</si>
  <si>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</si>
  <si>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</si>
  <si>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</si>
  <si>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</si>
  <si>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</si>
  <si>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</si>
  <si>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</si>
  <si>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</si>
  <si>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</si>
  <si>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</si>
  <si>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</si>
  <si>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</si>
  <si>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</si>
  <si>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</si>
  <si>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</si>
  <si>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</si>
  <si>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</si>
  <si>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</si>
  <si>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Розвадів</t>
    </r>
  </si>
  <si>
    <t xml:space="preserve">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</si>
  <si>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Угерсько-Львів Ду1000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</si>
  <si>
    <t>Об'єм виміряного газу приладами обліку - 3 837,308 тис. м3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</si>
</sst>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8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125" style="0" customWidth="1"/>
    <col min="4" max="4" width="7.625" style="0" customWidth="1"/>
    <col min="5" max="5" width="8.2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 t="s">
        <v>51</v>
      </c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>
        <v>97.6382</v>
      </c>
      <c r="D15" s="26">
        <v>0.4136</v>
      </c>
      <c r="E15" s="26">
        <v>0.2373</v>
      </c>
      <c r="F15" s="26">
        <v>0.089</v>
      </c>
      <c r="G15" s="26">
        <v>0.0788</v>
      </c>
      <c r="H15" s="26">
        <v>0.001</v>
      </c>
      <c r="I15" s="26">
        <v>0.0624</v>
      </c>
      <c r="J15" s="26">
        <v>0.028</v>
      </c>
      <c r="K15" s="26">
        <v>0.0789</v>
      </c>
      <c r="L15" s="26">
        <v>0.0115</v>
      </c>
      <c r="M15" s="26">
        <v>1.1309</v>
      </c>
      <c r="N15" s="26">
        <v>0.2311</v>
      </c>
      <c r="O15" s="26">
        <v>0.6892</v>
      </c>
      <c r="P15" s="27">
        <v>33.53</v>
      </c>
      <c r="Q15" s="27">
        <v>8007.95</v>
      </c>
      <c r="R15" s="27">
        <v>37.2</v>
      </c>
      <c r="S15" s="27">
        <v>8885.19</v>
      </c>
      <c r="T15" s="27">
        <v>49.18</v>
      </c>
      <c r="U15" s="27"/>
      <c r="V15" s="28"/>
      <c r="W15" s="36" t="s">
        <v>40</v>
      </c>
      <c r="X15" s="37" t="s">
        <v>40</v>
      </c>
      <c r="Y15" s="37" t="s">
        <v>40</v>
      </c>
      <c r="AA15" s="11">
        <f t="shared" si="0"/>
        <v>100.00070000000001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6"/>
      <c r="X19" s="37"/>
      <c r="Y19" s="37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>
        <v>96.3668</v>
      </c>
      <c r="D22" s="26">
        <v>1.9089</v>
      </c>
      <c r="E22" s="26">
        <v>0.6338</v>
      </c>
      <c r="F22" s="26">
        <v>0.0977</v>
      </c>
      <c r="G22" s="26">
        <v>0.1012</v>
      </c>
      <c r="H22" s="26">
        <v>0.001</v>
      </c>
      <c r="I22" s="26">
        <v>0.0214</v>
      </c>
      <c r="J22" s="26">
        <v>0.0153</v>
      </c>
      <c r="K22" s="26">
        <v>0.0131</v>
      </c>
      <c r="L22" s="26">
        <v>0.0061</v>
      </c>
      <c r="M22" s="26">
        <v>0.6755</v>
      </c>
      <c r="N22" s="26">
        <v>0.1592</v>
      </c>
      <c r="O22" s="26">
        <v>0.6969</v>
      </c>
      <c r="P22" s="27">
        <v>34.19</v>
      </c>
      <c r="Q22" s="27">
        <v>8165.76</v>
      </c>
      <c r="R22" s="27">
        <v>37.92</v>
      </c>
      <c r="S22" s="27">
        <v>9055.64</v>
      </c>
      <c r="T22" s="27">
        <v>49.85</v>
      </c>
      <c r="U22" s="27"/>
      <c r="V22" s="28"/>
      <c r="W22" s="31"/>
      <c r="X22" s="28"/>
      <c r="Y22" s="28"/>
      <c r="AA22" s="11">
        <f t="shared" si="0"/>
        <v>100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6"/>
      <c r="X23" s="37"/>
      <c r="Y23" s="37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>
        <v>96.197</v>
      </c>
      <c r="D29" s="26">
        <v>2.0522</v>
      </c>
      <c r="E29" s="26">
        <v>0.656</v>
      </c>
      <c r="F29" s="26">
        <v>0.1076</v>
      </c>
      <c r="G29" s="26">
        <v>0.1052</v>
      </c>
      <c r="H29" s="26">
        <v>0.0011</v>
      </c>
      <c r="I29" s="26">
        <v>0.022</v>
      </c>
      <c r="J29" s="26">
        <v>0.0168</v>
      </c>
      <c r="K29" s="26">
        <v>0.0121</v>
      </c>
      <c r="L29" s="26">
        <v>0.0061</v>
      </c>
      <c r="M29" s="26">
        <v>0.6608</v>
      </c>
      <c r="N29" s="26">
        <v>0.1631</v>
      </c>
      <c r="O29" s="26">
        <v>0.6982</v>
      </c>
      <c r="P29" s="27">
        <v>34.25</v>
      </c>
      <c r="Q29" s="27">
        <v>8181.16</v>
      </c>
      <c r="R29" s="27">
        <v>37.98</v>
      </c>
      <c r="S29" s="27">
        <v>9072.99</v>
      </c>
      <c r="T29" s="27">
        <v>49.89</v>
      </c>
      <c r="U29" s="27"/>
      <c r="V29" s="28"/>
      <c r="W29" s="38"/>
      <c r="X29" s="39"/>
      <c r="Y29" s="40"/>
      <c r="AA29" s="11">
        <f t="shared" si="0"/>
        <v>100.00000000000001</v>
      </c>
      <c r="AB29" s="12" t="str">
        <f>IF(AA29=100,"ОК"," ")</f>
        <v>ОК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36"/>
      <c r="X30" s="37"/>
      <c r="Y30" s="37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>
        <v>96.3671</v>
      </c>
      <c r="D37" s="26">
        <v>1.9435</v>
      </c>
      <c r="E37" s="26">
        <v>0.6005</v>
      </c>
      <c r="F37" s="26">
        <v>0.0978</v>
      </c>
      <c r="G37" s="26">
        <v>0.096</v>
      </c>
      <c r="H37" s="26">
        <v>0.0012</v>
      </c>
      <c r="I37" s="26">
        <v>0.0215</v>
      </c>
      <c r="J37" s="26">
        <v>0.0136</v>
      </c>
      <c r="K37" s="26">
        <v>0.0113</v>
      </c>
      <c r="L37" s="26">
        <v>0.0103</v>
      </c>
      <c r="M37" s="26">
        <v>0.6853</v>
      </c>
      <c r="N37" s="26">
        <v>0.152</v>
      </c>
      <c r="O37" s="26">
        <v>0.6965</v>
      </c>
      <c r="P37" s="27">
        <v>34.17</v>
      </c>
      <c r="Q37" s="27">
        <v>8161.39</v>
      </c>
      <c r="R37" s="27">
        <v>37.9</v>
      </c>
      <c r="S37" s="27">
        <v>9051.14</v>
      </c>
      <c r="T37" s="27">
        <v>49.83</v>
      </c>
      <c r="U37" s="27"/>
      <c r="V37" s="28"/>
      <c r="W37" s="31"/>
      <c r="X37" s="28"/>
      <c r="Y37" s="28"/>
      <c r="AA37" s="11">
        <f t="shared" si="0"/>
        <v>100.0001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 t="s">
        <v>53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Иваненко Оксана Степановна</cp:lastModifiedBy>
  <cp:lastPrinted>2016-08-29T14:08:18Z</cp:lastPrinted>
  <dcterms:created xsi:type="dcterms:W3CDTF">2010-01-29T08:37:16Z</dcterms:created>
  <dcterms:modified xsi:type="dcterms:W3CDTF">2016-11-04T09:29:03Z</dcterms:modified>
  <cp:category/>
  <cp:version/>
  <cp:contentType/>
  <cp:contentStatus/>
</cp:coreProperties>
</file>