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1068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'Лист1'!$U$10</definedName>
    <definedName name="OLE_LINK3" localSheetId="0">'Лист1'!$V$9</definedName>
    <definedName name="OLE_LINK5" localSheetId="0">'Лист1'!#REF!</definedName>
    <definedName name="_xlnm.Print_Area" localSheetId="0">'Лист1'!$A$1:$X$23</definedName>
  </definedNames>
  <calcPr fullCalcOnLoad="1"/>
</workbook>
</file>

<file path=xl/sharedStrings.xml><?xml version="1.0" encoding="utf-8"?>
<sst xmlns="http://schemas.openxmlformats.org/spreadsheetml/2006/main" count="55" uniqueCount="51">
  <si>
    <t>прізвище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</si>
  <si>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</si>
  <si>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</si>
  <si>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</si>
  <si>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</si>
  <si>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</si>
  <si>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</si>
  <si>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</si>
  <si>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</si>
  <si>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</si>
  <si>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</si>
  <si>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</si>
  <si>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</si>
  <si>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</si>
  <si>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</si>
  <si>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</si>
  <si>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</si>
  <si>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</si>
  <si>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</si>
  <si>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</si>
  <si>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</si>
  <si>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</si>
  <si>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</si>
  <si>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</si>
  <si>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</si>
  <si>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</si>
  <si>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</si>
  <si>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</si>
  <si>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</si>
  <si>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</si>
  <si>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</si>
  <si>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</si>
  <si>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</si>
  <si>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</si>
  <si>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</si>
  <si>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</si>
  <si>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 xml:space="preserve">В. о. інженера - лаборанта 2 к.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</si>
  <si>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Тишківський М. Й.</t>
  </si>
  <si>
    <t xml:space="preserve">                                 підпис</t>
  </si>
  <si>
    <t>Філія "УМГ"Прикарпаттрансгаз"</t>
  </si>
  <si>
    <t xml:space="preserve">Долинське ЛВУМГ </t>
  </si>
  <si>
    <r>
      <t>густина кг/м</t>
    </r>
    <r>
      <rPr>
        <sz val="10"/>
        <rFont val="Calibri"/>
        <family val="2"/>
      </rPr>
      <t>³</t>
    </r>
  </si>
  <si>
    <r>
      <t>теплота зоряння нижча МДж/м</t>
    </r>
    <r>
      <rPr>
        <sz val="10"/>
        <rFont val="Calibri"/>
        <family val="2"/>
      </rPr>
      <t>³</t>
    </r>
  </si>
  <si>
    <r>
      <t xml:space="preserve">Свідоцтво про атестацію </t>
    </r>
    <r>
      <rPr>
        <b/>
        <sz val="10"/>
        <rFont val="Arial"/>
        <family val="2"/>
      </rPr>
      <t>№ ІФ 757</t>
    </r>
    <r>
      <rPr>
        <sz val="10"/>
        <rFont val="Arial"/>
        <family val="2"/>
      </rPr>
      <t xml:space="preserve"> дійсне до </t>
    </r>
    <r>
      <rPr>
        <b/>
        <sz val="10"/>
        <rFont val="Arial"/>
        <family val="2"/>
      </rPr>
      <t xml:space="preserve"> 28.05.2019 р.</t>
    </r>
  </si>
  <si>
    <t>переданого Долинським ЛВУМГ та прийнятого ПАТ "Івано-Франківськгаз" 
на ПЗГ ТОК</t>
  </si>
  <si>
    <t>число Воббе вище кКал/м³</t>
  </si>
  <si>
    <t xml:space="preserve">Витрата газу за місяць V, м³ </t>
  </si>
  <si>
    <t xml:space="preserve">Начальник Долинського ЛВУМГ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</si>
  <si>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Бойко В. Т.</t>
  </si>
  <si>
    <t>з КС Долина за період з 01.10.2016 року. по 31.10.2016 року</t>
  </si>
  <si>
    <t>03.11.2016р.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</si>
</sst>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#,##0.0000"/>
  </numFmts>
  <fonts count="48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7" applyNumberFormat="0" applyFill="0" applyAlignment="0" applyProtection="0"/>
    <xf numFmtId="0" fontId="43" fillId="30" borderId="0" applyNumberFormat="0" applyBorder="0" applyAlignment="0" applyProtection="0"/>
    <xf numFmtId="0" fontId="0" fillId="31" borderId="8" applyNumberFormat="0" applyFont="0" applyAlignment="0" applyProtection="0"/>
    <xf numFmtId="0" fontId="44" fillId="29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5" xfId="0" applyFont="1" applyBorder="1" applyAlignment="1">
      <alignment/>
    </xf>
    <xf numFmtId="0" fontId="13" fillId="0" borderId="0" xfId="0" applyFont="1" applyAlignment="1">
      <alignment/>
    </xf>
    <xf numFmtId="0" fontId="5" fillId="0" borderId="15" xfId="0" applyFont="1" applyBorder="1" applyAlignment="1">
      <alignment/>
    </xf>
    <xf numFmtId="0" fontId="12" fillId="0" borderId="0" xfId="0" applyFont="1" applyAlignment="1">
      <alignment/>
    </xf>
    <xf numFmtId="179" fontId="6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77" fontId="1" fillId="0" borderId="14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5" fillId="0" borderId="10" xfId="0" applyFont="1" applyBorder="1" applyAlignment="1">
      <alignment horizontal="center" textRotation="90" wrapText="1"/>
    </xf>
    <xf numFmtId="0" fontId="0" fillId="0" borderId="16" xfId="0" applyFont="1" applyBorder="1" applyAlignment="1">
      <alignment horizontal="center" textRotation="90" wrapText="1"/>
    </xf>
    <xf numFmtId="0" fontId="0" fillId="0" borderId="17" xfId="0" applyFont="1" applyBorder="1" applyAlignment="1">
      <alignment horizontal="center" textRotation="90" wrapText="1"/>
    </xf>
    <xf numFmtId="0" fontId="0" fillId="0" borderId="18" xfId="0" applyFont="1" applyBorder="1" applyAlignment="1">
      <alignment horizontal="center" textRotation="90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1" fillId="0" borderId="0" xfId="0" applyFont="1" applyAlignment="1">
      <alignment/>
    </xf>
    <xf numFmtId="177" fontId="1" fillId="0" borderId="14" xfId="0" applyNumberFormat="1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textRotation="90" wrapText="1"/>
    </xf>
    <xf numFmtId="0" fontId="0" fillId="0" borderId="23" xfId="0" applyFont="1" applyBorder="1" applyAlignment="1">
      <alignment horizontal="center" textRotation="90" wrapText="1"/>
    </xf>
    <xf numFmtId="0" fontId="0" fillId="0" borderId="24" xfId="0" applyFont="1" applyBorder="1" applyAlignment="1">
      <alignment horizontal="center" textRotation="90" wrapText="1"/>
    </xf>
    <xf numFmtId="0" fontId="5" fillId="0" borderId="16" xfId="0" applyFont="1" applyBorder="1" applyAlignment="1">
      <alignment textRotation="90" wrapText="1"/>
    </xf>
    <xf numFmtId="0" fontId="5" fillId="0" borderId="17" xfId="0" applyFont="1" applyBorder="1" applyAlignment="1">
      <alignment textRotation="90" wrapText="1"/>
    </xf>
    <xf numFmtId="0" fontId="0" fillId="0" borderId="18" xfId="0" applyFont="1" applyBorder="1" applyAlignment="1">
      <alignment wrapText="1"/>
    </xf>
    <xf numFmtId="0" fontId="5" fillId="0" borderId="17" xfId="0" applyFont="1" applyBorder="1" applyAlignment="1">
      <alignment horizontal="center" textRotation="90" wrapText="1"/>
    </xf>
    <xf numFmtId="0" fontId="5" fillId="0" borderId="18" xfId="0" applyFont="1" applyBorder="1" applyAlignment="1">
      <alignment horizontal="center" textRotation="90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25"/>
  <sheetViews>
    <sheetView tabSelected="1" view="pageBreakPreview" zoomScale="90" zoomScaleSheetLayoutView="90" workbookViewId="0" topLeftCell="A4">
      <selection activeCell="X13" sqref="X13:X1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19" width="7.125" style="0" customWidth="1"/>
    <col min="20" max="20" width="6.00390625" style="0" customWidth="1"/>
    <col min="21" max="23" width="7.75390625" style="0" customWidth="1"/>
    <col min="24" max="24" width="8.25390625" style="0" customWidth="1"/>
    <col min="25" max="25" width="7.75390625" style="0" customWidth="1"/>
    <col min="28" max="28" width="9.125" style="7" customWidth="1"/>
  </cols>
  <sheetData>
    <row r="1" spans="2:26" ht="12.75">
      <c r="B1" s="4" t="s">
        <v>11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2:26" ht="12.75">
      <c r="B2" s="4" t="s">
        <v>39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7"/>
      <c r="V2" s="48"/>
      <c r="W2" s="48"/>
      <c r="X2" s="48"/>
      <c r="Y2" s="4"/>
      <c r="Z2" s="4"/>
    </row>
    <row r="3" spans="2:26" ht="12.75">
      <c r="B3" s="4" t="s">
        <v>40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2:26" ht="12.75">
      <c r="B4" s="4" t="s">
        <v>2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2:26" ht="12.75">
      <c r="B5" s="4" t="s">
        <v>43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2:26" ht="21.75" customHeight="1">
      <c r="B6" s="38" t="s">
        <v>31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27"/>
      <c r="Z6" s="25"/>
    </row>
    <row r="7" spans="2:26" ht="33" customHeight="1">
      <c r="B7" s="49" t="s">
        <v>44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4"/>
      <c r="Z7" s="4"/>
    </row>
    <row r="8" spans="2:26" ht="18" customHeight="1">
      <c r="B8" s="51" t="s">
        <v>49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4"/>
      <c r="Z8" s="4"/>
    </row>
    <row r="9" spans="2:28" ht="32.25" customHeight="1">
      <c r="B9" s="58" t="s">
        <v>14</v>
      </c>
      <c r="C9" s="43" t="s">
        <v>32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5"/>
      <c r="O9" s="66" t="s">
        <v>33</v>
      </c>
      <c r="P9" s="67"/>
      <c r="Q9" s="67"/>
      <c r="R9" s="68"/>
      <c r="S9" s="69"/>
      <c r="T9" s="55" t="s">
        <v>30</v>
      </c>
      <c r="U9" s="39" t="s">
        <v>27</v>
      </c>
      <c r="V9" s="39" t="s">
        <v>28</v>
      </c>
      <c r="W9" s="39" t="s">
        <v>29</v>
      </c>
      <c r="X9" s="39" t="s">
        <v>46</v>
      </c>
      <c r="Y9" s="4"/>
      <c r="AA9" s="7"/>
      <c r="AB9"/>
    </row>
    <row r="10" spans="2:28" ht="48.75" customHeight="1">
      <c r="B10" s="59"/>
      <c r="C10" s="39" t="s">
        <v>15</v>
      </c>
      <c r="D10" s="39" t="s">
        <v>16</v>
      </c>
      <c r="E10" s="39" t="s">
        <v>17</v>
      </c>
      <c r="F10" s="39" t="s">
        <v>18</v>
      </c>
      <c r="G10" s="39" t="s">
        <v>19</v>
      </c>
      <c r="H10" s="39" t="s">
        <v>20</v>
      </c>
      <c r="I10" s="39" t="s">
        <v>21</v>
      </c>
      <c r="J10" s="39" t="s">
        <v>22</v>
      </c>
      <c r="K10" s="39" t="s">
        <v>23</v>
      </c>
      <c r="L10" s="39" t="s">
        <v>24</v>
      </c>
      <c r="M10" s="46" t="s">
        <v>25</v>
      </c>
      <c r="N10" s="46" t="s">
        <v>26</v>
      </c>
      <c r="O10" s="46" t="s">
        <v>41</v>
      </c>
      <c r="P10" s="40" t="s">
        <v>42</v>
      </c>
      <c r="Q10" s="46" t="s">
        <v>12</v>
      </c>
      <c r="R10" s="46" t="s">
        <v>13</v>
      </c>
      <c r="S10" s="46" t="s">
        <v>45</v>
      </c>
      <c r="T10" s="56"/>
      <c r="U10" s="39"/>
      <c r="V10" s="39"/>
      <c r="W10" s="39"/>
      <c r="X10" s="39"/>
      <c r="Y10" s="4"/>
      <c r="AA10" s="7"/>
      <c r="AB10"/>
    </row>
    <row r="11" spans="2:28" ht="15.75" customHeight="1">
      <c r="B11" s="5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41"/>
      <c r="N11" s="41"/>
      <c r="O11" s="41"/>
      <c r="P11" s="41"/>
      <c r="Q11" s="61"/>
      <c r="R11" s="41"/>
      <c r="S11" s="41"/>
      <c r="T11" s="56"/>
      <c r="U11" s="39"/>
      <c r="V11" s="39"/>
      <c r="W11" s="39"/>
      <c r="X11" s="39"/>
      <c r="Y11" s="4"/>
      <c r="AA11" s="7"/>
      <c r="AB11"/>
    </row>
    <row r="12" spans="2:28" ht="21" customHeight="1">
      <c r="B12" s="60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42"/>
      <c r="N12" s="42"/>
      <c r="O12" s="42"/>
      <c r="P12" s="42"/>
      <c r="Q12" s="62"/>
      <c r="R12" s="42"/>
      <c r="S12" s="42"/>
      <c r="T12" s="57"/>
      <c r="U12" s="39"/>
      <c r="V12" s="39"/>
      <c r="W12" s="39"/>
      <c r="X12" s="39"/>
      <c r="Y12" s="4"/>
      <c r="AA12" s="7"/>
      <c r="AB12"/>
    </row>
    <row r="13" spans="2:27" s="9" customFormat="1" ht="21.75" customHeight="1">
      <c r="B13" s="8">
        <v>4</v>
      </c>
      <c r="C13" s="28">
        <v>92.2227</v>
      </c>
      <c r="D13" s="28">
        <v>5.0667</v>
      </c>
      <c r="E13" s="28">
        <v>0.3661</v>
      </c>
      <c r="F13" s="28">
        <v>0.0638</v>
      </c>
      <c r="G13" s="28">
        <v>0.1108</v>
      </c>
      <c r="H13" s="28">
        <v>0.0007</v>
      </c>
      <c r="I13" s="28">
        <v>0.0458</v>
      </c>
      <c r="J13" s="28">
        <v>0.0454</v>
      </c>
      <c r="K13" s="28">
        <v>0.0197</v>
      </c>
      <c r="L13" s="28">
        <v>0.0089</v>
      </c>
      <c r="M13" s="28">
        <v>0.6451</v>
      </c>
      <c r="N13" s="28">
        <v>1.4043</v>
      </c>
      <c r="O13" s="28">
        <v>0.7277</v>
      </c>
      <c r="P13" s="28">
        <v>34.5176</v>
      </c>
      <c r="Q13" s="33">
        <v>8244</v>
      </c>
      <c r="R13" s="35">
        <v>49.2112</v>
      </c>
      <c r="S13" s="33">
        <v>11754</v>
      </c>
      <c r="T13" s="29">
        <v>8.8</v>
      </c>
      <c r="U13" s="34">
        <v>0</v>
      </c>
      <c r="V13" s="30">
        <v>0.0003</v>
      </c>
      <c r="W13" s="30">
        <v>0.0003</v>
      </c>
      <c r="X13" s="63">
        <v>297663</v>
      </c>
      <c r="Z13" s="10">
        <f>SUM(C13:N13)</f>
        <v>100</v>
      </c>
      <c r="AA13" s="11" t="str">
        <f>IF(Z13=100,"ОК"," ")</f>
        <v>ОК</v>
      </c>
    </row>
    <row r="14" spans="2:27" s="9" customFormat="1" ht="21.75" customHeight="1">
      <c r="B14" s="8">
        <v>11</v>
      </c>
      <c r="C14" s="28">
        <v>95.9439</v>
      </c>
      <c r="D14" s="28">
        <v>2.1748</v>
      </c>
      <c r="E14" s="28">
        <v>0.6808</v>
      </c>
      <c r="F14" s="28">
        <v>0.109</v>
      </c>
      <c r="G14" s="28">
        <v>0.1045</v>
      </c>
      <c r="H14" s="28">
        <v>0.0005</v>
      </c>
      <c r="I14" s="28">
        <v>0.0265</v>
      </c>
      <c r="J14" s="28">
        <v>0.0254</v>
      </c>
      <c r="K14" s="28">
        <v>0.0717</v>
      </c>
      <c r="L14" s="28">
        <v>0.0083</v>
      </c>
      <c r="M14" s="28">
        <v>0.7065</v>
      </c>
      <c r="N14" s="28">
        <v>0.1481</v>
      </c>
      <c r="O14" s="28">
        <v>0.7013</v>
      </c>
      <c r="P14" s="28">
        <v>34.3774</v>
      </c>
      <c r="Q14" s="33">
        <v>8211</v>
      </c>
      <c r="R14" s="35">
        <v>49.9518</v>
      </c>
      <c r="S14" s="33">
        <v>11931</v>
      </c>
      <c r="T14" s="29">
        <v>-14.6</v>
      </c>
      <c r="U14" s="32"/>
      <c r="V14" s="30"/>
      <c r="W14" s="30"/>
      <c r="X14" s="64"/>
      <c r="Z14" s="10">
        <f>SUM(C14:N14)</f>
        <v>100.00000000000003</v>
      </c>
      <c r="AA14" s="11" t="str">
        <f>IF(Z14=100,"ОК"," ")</f>
        <v>ОК</v>
      </c>
    </row>
    <row r="15" spans="2:27" s="9" customFormat="1" ht="21.75" customHeight="1">
      <c r="B15" s="8">
        <v>18</v>
      </c>
      <c r="C15" s="28">
        <v>96.0401</v>
      </c>
      <c r="D15" s="28">
        <v>2.1235</v>
      </c>
      <c r="E15" s="28">
        <v>0.66</v>
      </c>
      <c r="F15" s="28">
        <v>0.1069</v>
      </c>
      <c r="G15" s="28">
        <v>0.1026</v>
      </c>
      <c r="H15" s="28">
        <v>0.0014</v>
      </c>
      <c r="I15" s="28">
        <v>0.0194</v>
      </c>
      <c r="J15" s="28">
        <v>0.014</v>
      </c>
      <c r="K15" s="28">
        <v>0.0659</v>
      </c>
      <c r="L15" s="28">
        <v>0.0084</v>
      </c>
      <c r="M15" s="28">
        <v>0.7127</v>
      </c>
      <c r="N15" s="28">
        <v>0.1451</v>
      </c>
      <c r="O15" s="28">
        <v>0.7001</v>
      </c>
      <c r="P15" s="28">
        <v>34.3233</v>
      </c>
      <c r="Q15" s="33">
        <v>8198</v>
      </c>
      <c r="R15" s="35">
        <v>49.9186</v>
      </c>
      <c r="S15" s="33">
        <v>11923</v>
      </c>
      <c r="T15" s="29">
        <v>-15</v>
      </c>
      <c r="U15" s="31"/>
      <c r="V15" s="30"/>
      <c r="W15" s="30"/>
      <c r="X15" s="64"/>
      <c r="Z15" s="10">
        <f>SUM(C15:N15)</f>
        <v>99.99999999999999</v>
      </c>
      <c r="AA15" s="11" t="str">
        <f>IF(Z15=100,"ОК"," ")</f>
        <v>ОК</v>
      </c>
    </row>
    <row r="16" spans="2:27" s="9" customFormat="1" ht="21.75" customHeight="1">
      <c r="B16" s="8">
        <v>25</v>
      </c>
      <c r="C16" s="28">
        <v>95.9223</v>
      </c>
      <c r="D16" s="28">
        <v>2.2034</v>
      </c>
      <c r="E16" s="28">
        <v>0.6824</v>
      </c>
      <c r="F16" s="28">
        <v>0.1104</v>
      </c>
      <c r="G16" s="28">
        <v>0.1076</v>
      </c>
      <c r="H16" s="28">
        <v>0.0027</v>
      </c>
      <c r="I16" s="28">
        <v>0.0195</v>
      </c>
      <c r="J16" s="28">
        <v>0.0134</v>
      </c>
      <c r="K16" s="28">
        <v>0.0662</v>
      </c>
      <c r="L16" s="28">
        <v>0.0059</v>
      </c>
      <c r="M16" s="28">
        <v>0.7006</v>
      </c>
      <c r="N16" s="28">
        <v>0.1656</v>
      </c>
      <c r="O16" s="28">
        <v>0.7012</v>
      </c>
      <c r="P16" s="28">
        <v>34.3616</v>
      </c>
      <c r="Q16" s="33">
        <v>8207</v>
      </c>
      <c r="R16" s="35">
        <v>49.9341</v>
      </c>
      <c r="S16" s="33">
        <v>11927</v>
      </c>
      <c r="T16" s="29">
        <v>-9</v>
      </c>
      <c r="U16" s="31"/>
      <c r="V16" s="30"/>
      <c r="W16" s="30"/>
      <c r="X16" s="65"/>
      <c r="Z16" s="10">
        <f>SUM(C16:N16)</f>
        <v>100</v>
      </c>
      <c r="AA16" s="11" t="str">
        <f>IF(Z16=100,"ОК"," ")</f>
        <v>ОК</v>
      </c>
    </row>
    <row r="17" spans="2:28" ht="12.75" customHeight="1"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37"/>
      <c r="X17" s="21"/>
      <c r="Z17" s="5"/>
      <c r="AA17" s="6"/>
      <c r="AB17"/>
    </row>
    <row r="18" spans="3:23" ht="12.75"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36"/>
    </row>
    <row r="19" spans="3:23" ht="12.75"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0"/>
      <c r="R19" s="20"/>
      <c r="S19" s="20"/>
      <c r="T19" s="20"/>
      <c r="U19" s="20"/>
      <c r="V19" s="20"/>
      <c r="W19" s="20"/>
    </row>
    <row r="20" spans="3:19" ht="12.75">
      <c r="C20" s="26" t="s">
        <v>47</v>
      </c>
      <c r="D20" s="22"/>
      <c r="E20" s="22"/>
      <c r="F20" s="22"/>
      <c r="G20" s="22"/>
      <c r="H20" s="22"/>
      <c r="I20" s="22"/>
      <c r="J20" s="22"/>
      <c r="K20" s="22"/>
      <c r="L20" s="22" t="s">
        <v>48</v>
      </c>
      <c r="M20" s="22"/>
      <c r="N20" s="22"/>
      <c r="O20" s="22"/>
      <c r="P20" s="22"/>
      <c r="Q20" s="22"/>
      <c r="R20" s="22"/>
      <c r="S20" s="22" t="s">
        <v>50</v>
      </c>
    </row>
    <row r="21" spans="3:20" ht="12.75">
      <c r="C21" s="1" t="s">
        <v>34</v>
      </c>
      <c r="L21" s="2" t="s">
        <v>0</v>
      </c>
      <c r="N21" s="2" t="s">
        <v>38</v>
      </c>
      <c r="S21" s="2" t="s">
        <v>1</v>
      </c>
      <c r="T21" s="2"/>
    </row>
    <row r="22" spans="3:19" ht="18" customHeight="1">
      <c r="C22" s="26" t="s">
        <v>36</v>
      </c>
      <c r="D22" s="24"/>
      <c r="E22" s="24"/>
      <c r="F22" s="24"/>
      <c r="G22" s="24"/>
      <c r="H22" s="24"/>
      <c r="I22" s="24"/>
      <c r="J22" s="24"/>
      <c r="K22" s="24"/>
      <c r="L22" s="24" t="s">
        <v>37</v>
      </c>
      <c r="M22" s="24"/>
      <c r="N22" s="24"/>
      <c r="O22" s="24"/>
      <c r="P22" s="24"/>
      <c r="Q22" s="24"/>
      <c r="R22" s="24"/>
      <c r="S22" s="24" t="s">
        <v>50</v>
      </c>
    </row>
    <row r="23" spans="3:20" ht="12.75">
      <c r="C23" s="1" t="s">
        <v>35</v>
      </c>
      <c r="L23" s="2" t="s">
        <v>0</v>
      </c>
      <c r="N23" s="2" t="s">
        <v>38</v>
      </c>
      <c r="S23" s="2" t="s">
        <v>1</v>
      </c>
      <c r="T23" s="2"/>
    </row>
    <row r="25" spans="3:24" ht="12.75"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</row>
  </sheetData>
  <sheetProtection/>
  <mergeCells count="32">
    <mergeCell ref="X13:X16"/>
    <mergeCell ref="V9:V12"/>
    <mergeCell ref="M10:M12"/>
    <mergeCell ref="S10:S12"/>
    <mergeCell ref="O9:S9"/>
    <mergeCell ref="R10:R12"/>
    <mergeCell ref="C18:V18"/>
    <mergeCell ref="B17:V17"/>
    <mergeCell ref="T9:T12"/>
    <mergeCell ref="B9:B12"/>
    <mergeCell ref="H10:H12"/>
    <mergeCell ref="Q10:Q12"/>
    <mergeCell ref="U2:X2"/>
    <mergeCell ref="B7:X7"/>
    <mergeCell ref="B8:X8"/>
    <mergeCell ref="D10:D12"/>
    <mergeCell ref="C10:C12"/>
    <mergeCell ref="F10:F12"/>
    <mergeCell ref="I10:I12"/>
    <mergeCell ref="U9:U12"/>
    <mergeCell ref="N10:N12"/>
    <mergeCell ref="X9:X12"/>
    <mergeCell ref="B6:X6"/>
    <mergeCell ref="E10:E12"/>
    <mergeCell ref="P10:P12"/>
    <mergeCell ref="C9:N9"/>
    <mergeCell ref="L10:L12"/>
    <mergeCell ref="G10:G12"/>
    <mergeCell ref="K10:K12"/>
    <mergeCell ref="O10:O12"/>
    <mergeCell ref="J10:J12"/>
    <mergeCell ref="W9:W12"/>
  </mergeCells>
  <printOptions/>
  <pageMargins left="0.3937007874015748" right="0.1968503937007874" top="0.3937007874015748" bottom="0.1968503937007874" header="0" footer="0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3</v>
      </c>
      <c r="C1" s="12"/>
      <c r="D1" s="16"/>
      <c r="E1" s="16"/>
      <c r="F1" s="16"/>
    </row>
    <row r="2" spans="2:6" ht="12.75">
      <c r="B2" s="12" t="s">
        <v>4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5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6</v>
      </c>
      <c r="C6" s="12"/>
      <c r="D6" s="16"/>
      <c r="E6" s="16" t="s">
        <v>7</v>
      </c>
      <c r="F6" s="16" t="s">
        <v>8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9</v>
      </c>
      <c r="C8" s="15"/>
      <c r="D8" s="18"/>
      <c r="E8" s="18">
        <v>14</v>
      </c>
      <c r="F8" s="19" t="s">
        <v>10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Тышкивский Михаил Иосипович</cp:lastModifiedBy>
  <cp:lastPrinted>2016-06-01T13:51:13Z</cp:lastPrinted>
  <dcterms:created xsi:type="dcterms:W3CDTF">2010-01-29T08:37:16Z</dcterms:created>
  <dcterms:modified xsi:type="dcterms:W3CDTF">2016-11-03T14:02:35Z</dcterms:modified>
  <cp:category/>
  <cp:version/>
  <cp:contentType/>
  <cp:contentStatus/>
</cp:coreProperties>
</file>