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<sst xmlns="http://schemas.openxmlformats.org/spreadsheetml/2006/main" count="51" uniqueCount="49">
  <si>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</si>
  <si>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</si>
  <si>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</si>
  <si>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</si>
  <si>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</si>
  <si>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</si>
  <si>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</si>
  <si>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</si>
  <si>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</si>
  <si>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</si>
  <si>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</si>
  <si>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</si>
  <si>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</si>
  <si>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</si>
  <si>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</si>
  <si>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</si>
  <si>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</si>
  <si>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</si>
  <si>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</si>
  <si>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</si>
  <si>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</si>
  <si>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</si>
  <si>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</si>
  <si>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</si>
  <si>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</si>
  <si>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</si>
  <si>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</si>
  <si>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</si>
  <si>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</si>
  <si>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</si>
  <si>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</si>
  <si>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</si>
  <si>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</si>
  <si>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</si>
  <si>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</si>
  <si>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</si>
  <si>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</si>
  <si>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</si>
  <si>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</si>
  <si>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</si>
  <si>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</si>
  <si>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</si>
  <si>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з 01.10.2016р. по 31.10.2016р.</t>
  </si>
  <si>
    <t>10.10.</t>
  </si>
  <si>
    <t>17.10.</t>
  </si>
  <si>
    <t>24.10.</t>
  </si>
  <si>
    <t>03.10.</t>
  </si>
  <si>
    <t>31.10.</t>
  </si>
  <si>
    <t>21.10.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</si>
</sst>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L37"/>
  <sheetViews>
    <sheetView tabSelected="1" zoomScale="50" zoomScaleNormal="50" zoomScalePageLayoutView="0" workbookViewId="0" topLeftCell="A16">
      <selection activeCell="S26" sqref="S26"/>
    </sheetView>
  </sheetViews>
  <sheetFormatPr defaultColWidth="9.33203125" defaultRowHeight="11.25"/>
  <cols>
    <col min="1" max="1" width="16.66015625" style="0" customWidth="1"/>
    <col min="2" max="2" width="24.83203125" style="0" customWidth="1"/>
    <col min="3" max="3" width="21.33203125" style="0" customWidth="1"/>
    <col min="4" max="19" width="16.66015625" style="0" customWidth="1"/>
    <col min="20" max="20" width="22.66015625" style="0" customWidth="1"/>
    <col min="21" max="21" width="20.66015625" style="0" customWidth="1"/>
    <col min="22" max="22" width="16.66015625" style="0" customWidth="1"/>
    <col min="23" max="23" width="20" style="0" customWidth="1"/>
  </cols>
  <sheetData>
    <row r="1" ht="11.25" hidden="1"/>
    <row r="2" ht="11.25" hidden="1"/>
    <row r="3" spans="2:7" ht="11.25">
      <c r="B3" s="58"/>
      <c r="C3" s="58"/>
      <c r="D3" s="58"/>
      <c r="E3" s="58"/>
      <c r="F3" s="58"/>
      <c r="G3" s="58"/>
    </row>
    <row r="4" spans="2:20" ht="20.25" customHeight="1">
      <c r="B4" s="56" t="s">
        <v>7</v>
      </c>
      <c r="C4" s="56"/>
      <c r="D4" s="56"/>
      <c r="E4" s="16"/>
      <c r="F4" s="16"/>
      <c r="O4" s="55"/>
      <c r="P4" s="55"/>
      <c r="Q4" s="55"/>
      <c r="R4" s="55"/>
      <c r="S4" s="55"/>
      <c r="T4" s="55"/>
    </row>
    <row r="5" spans="2:20" ht="20.25" customHeight="1">
      <c r="B5" s="56" t="s">
        <v>8</v>
      </c>
      <c r="C5" s="56"/>
      <c r="D5" s="56"/>
      <c r="E5" s="17"/>
      <c r="F5" s="17"/>
      <c r="O5" s="55"/>
      <c r="P5" s="55"/>
      <c r="Q5" s="55"/>
      <c r="R5" s="55"/>
      <c r="S5" s="55"/>
      <c r="T5" s="55"/>
    </row>
    <row r="6" spans="2:20" ht="21" customHeight="1">
      <c r="B6" s="56" t="s">
        <v>6</v>
      </c>
      <c r="C6" s="56"/>
      <c r="D6" s="56"/>
      <c r="E6" s="16"/>
      <c r="F6" s="16"/>
      <c r="O6" s="55"/>
      <c r="P6" s="55"/>
      <c r="Q6" s="55"/>
      <c r="R6" s="55"/>
      <c r="S6" s="55"/>
      <c r="T6" s="55"/>
    </row>
    <row r="7" ht="2.25" customHeight="1" hidden="1"/>
    <row r="8" ht="20.25" customHeight="1">
      <c r="B8" s="18" t="s">
        <v>20</v>
      </c>
    </row>
    <row r="9" ht="20.25" customHeight="1">
      <c r="B9" s="18" t="s">
        <v>21</v>
      </c>
    </row>
    <row r="10" ht="20.25" customHeight="1">
      <c r="B10" s="18"/>
    </row>
    <row r="11" ht="20.25" customHeight="1">
      <c r="B11" s="18"/>
    </row>
    <row r="12" spans="2:22" ht="36.75" customHeight="1">
      <c r="B12" s="60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2:22" ht="32.25" customHeight="1">
      <c r="B13" s="57" t="s">
        <v>10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2:22" ht="32.25" customHeight="1">
      <c r="B14" s="57" t="s">
        <v>16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2" ht="35.25" customHeight="1">
      <c r="B15" s="57" t="s">
        <v>42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2:18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34" s="1" customFormat="1" ht="101.25" customHeight="1">
      <c r="B17" s="59" t="s">
        <v>0</v>
      </c>
      <c r="C17" s="54" t="s">
        <v>17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 t="s">
        <v>22</v>
      </c>
      <c r="P17" s="54"/>
      <c r="Q17" s="54"/>
      <c r="R17" s="54"/>
      <c r="S17" s="53" t="s">
        <v>23</v>
      </c>
      <c r="T17" s="53" t="s">
        <v>2</v>
      </c>
      <c r="U17" s="53" t="s">
        <v>4</v>
      </c>
      <c r="V17" s="53" t="s">
        <v>3</v>
      </c>
      <c r="W17" s="50" t="s">
        <v>40</v>
      </c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s="1" customFormat="1" ht="105" customHeight="1">
      <c r="B18" s="59"/>
      <c r="C18" s="53" t="s">
        <v>24</v>
      </c>
      <c r="D18" s="53" t="s">
        <v>25</v>
      </c>
      <c r="E18" s="53" t="s">
        <v>26</v>
      </c>
      <c r="F18" s="53" t="s">
        <v>27</v>
      </c>
      <c r="G18" s="53" t="s">
        <v>28</v>
      </c>
      <c r="H18" s="53" t="s">
        <v>29</v>
      </c>
      <c r="I18" s="53" t="s">
        <v>30</v>
      </c>
      <c r="J18" s="53" t="s">
        <v>31</v>
      </c>
      <c r="K18" s="53" t="s">
        <v>32</v>
      </c>
      <c r="L18" s="53" t="s">
        <v>33</v>
      </c>
      <c r="M18" s="53" t="s">
        <v>34</v>
      </c>
      <c r="N18" s="53" t="s">
        <v>35</v>
      </c>
      <c r="O18" s="53" t="s">
        <v>1</v>
      </c>
      <c r="P18" s="53" t="s">
        <v>18</v>
      </c>
      <c r="Q18" s="50" t="s">
        <v>41</v>
      </c>
      <c r="R18" s="53" t="s">
        <v>19</v>
      </c>
      <c r="S18" s="53"/>
      <c r="T18" s="53"/>
      <c r="U18" s="53"/>
      <c r="V18" s="53"/>
      <c r="W18" s="51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s="1" customFormat="1" ht="39" customHeight="1">
      <c r="B19" s="5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1"/>
      <c r="R19" s="53"/>
      <c r="S19" s="53"/>
      <c r="T19" s="53"/>
      <c r="U19" s="53"/>
      <c r="V19" s="53"/>
      <c r="W19" s="51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s="1" customFormat="1" ht="69.75" customHeight="1">
      <c r="B20" s="59"/>
      <c r="C20" s="5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2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24" s="4" customFormat="1" ht="48.75" customHeight="1">
      <c r="B21" s="39" t="s">
        <v>46</v>
      </c>
      <c r="C21" s="31">
        <f>100-(SUM(D21:N21))</f>
        <v>95.6914</v>
      </c>
      <c r="D21" s="42">
        <v>2.385</v>
      </c>
      <c r="E21" s="31">
        <v>0.7649</v>
      </c>
      <c r="F21" s="31">
        <v>0.1238</v>
      </c>
      <c r="G21" s="31">
        <v>0.1216</v>
      </c>
      <c r="H21" s="31">
        <v>0.001</v>
      </c>
      <c r="I21" s="31">
        <v>0.0236</v>
      </c>
      <c r="J21" s="31">
        <v>0.0168</v>
      </c>
      <c r="K21" s="31">
        <v>0.0052</v>
      </c>
      <c r="L21" s="31">
        <v>0.0035</v>
      </c>
      <c r="M21" s="31">
        <v>0.683</v>
      </c>
      <c r="N21" s="31">
        <v>0.1802</v>
      </c>
      <c r="O21" s="31">
        <v>0.7021</v>
      </c>
      <c r="P21" s="32">
        <v>34.4</v>
      </c>
      <c r="Q21" s="32">
        <v>38.14</v>
      </c>
      <c r="R21" s="32">
        <v>49.96</v>
      </c>
      <c r="S21" s="35">
        <v>-19.6</v>
      </c>
      <c r="T21" s="31"/>
      <c r="U21" s="31"/>
      <c r="V21" s="31"/>
      <c r="W21" s="40"/>
      <c r="X21" s="6"/>
    </row>
    <row r="22" spans="2:24" s="8" customFormat="1" ht="47.25" customHeight="1">
      <c r="B22" s="39" t="s">
        <v>43</v>
      </c>
      <c r="C22" s="31">
        <f>100-(SUM(D22:N22))</f>
        <v>95.7776</v>
      </c>
      <c r="D22" s="42">
        <v>2.3426</v>
      </c>
      <c r="E22" s="31">
        <v>0.746</v>
      </c>
      <c r="F22" s="31">
        <v>0.1176</v>
      </c>
      <c r="G22" s="31">
        <v>0.1145</v>
      </c>
      <c r="H22" s="31">
        <v>0.0024</v>
      </c>
      <c r="I22" s="31">
        <v>0.0219</v>
      </c>
      <c r="J22" s="31">
        <v>0.0154</v>
      </c>
      <c r="K22" s="31">
        <v>0.0063</v>
      </c>
      <c r="L22" s="31">
        <v>0.0036</v>
      </c>
      <c r="M22" s="31">
        <v>0.6741</v>
      </c>
      <c r="N22" s="31">
        <v>0.178</v>
      </c>
      <c r="O22" s="31">
        <v>0.7014</v>
      </c>
      <c r="P22" s="32">
        <v>34.37</v>
      </c>
      <c r="Q22" s="32">
        <v>38.11</v>
      </c>
      <c r="R22" s="32">
        <v>49.95</v>
      </c>
      <c r="S22" s="35">
        <v>-19.8</v>
      </c>
      <c r="T22" s="31"/>
      <c r="U22" s="31"/>
      <c r="V22" s="34"/>
      <c r="W22" s="41"/>
      <c r="X22" s="7"/>
    </row>
    <row r="23" spans="2:24" s="8" customFormat="1" ht="47.25" customHeight="1">
      <c r="B23" s="39" t="s">
        <v>44</v>
      </c>
      <c r="C23" s="31">
        <f>100-(SUM(D23:N23))</f>
        <v>96.0781</v>
      </c>
      <c r="D23" s="42">
        <v>2.1312</v>
      </c>
      <c r="E23" s="31">
        <v>0.6826</v>
      </c>
      <c r="F23" s="31">
        <v>0.1101</v>
      </c>
      <c r="G23" s="31">
        <v>0.1075</v>
      </c>
      <c r="H23" s="31">
        <v>0.0011</v>
      </c>
      <c r="I23" s="31">
        <v>0.0203</v>
      </c>
      <c r="J23" s="31">
        <v>0.0147</v>
      </c>
      <c r="K23" s="31">
        <v>0.0049</v>
      </c>
      <c r="L23" s="31">
        <v>0.0035</v>
      </c>
      <c r="M23" s="31">
        <v>0.6852</v>
      </c>
      <c r="N23" s="31">
        <v>0.1608</v>
      </c>
      <c r="O23" s="31">
        <v>0.6988</v>
      </c>
      <c r="P23" s="32">
        <v>34.27</v>
      </c>
      <c r="Q23" s="32">
        <v>38</v>
      </c>
      <c r="R23" s="32">
        <v>49.89</v>
      </c>
      <c r="S23" s="35">
        <v>-20</v>
      </c>
      <c r="T23" s="31"/>
      <c r="U23" s="31"/>
      <c r="V23" s="31"/>
      <c r="W23" s="41"/>
      <c r="X23" s="7"/>
    </row>
    <row r="24" spans="2:24" s="8" customFormat="1" ht="47.25" customHeight="1">
      <c r="B24" s="39" t="s">
        <v>48</v>
      </c>
      <c r="C24" s="31"/>
      <c r="D24" s="4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2"/>
      <c r="R24" s="32"/>
      <c r="S24" s="35"/>
      <c r="T24" s="31">
        <v>0.0001</v>
      </c>
      <c r="U24" s="31">
        <v>0.0002</v>
      </c>
      <c r="V24" s="34">
        <v>0</v>
      </c>
      <c r="W24" s="41"/>
      <c r="X24" s="7"/>
    </row>
    <row r="25" spans="2:24" s="8" customFormat="1" ht="47.25" customHeight="1">
      <c r="B25" s="39" t="s">
        <v>45</v>
      </c>
      <c r="C25" s="31">
        <v>95.9911</v>
      </c>
      <c r="D25" s="42">
        <v>2.2051</v>
      </c>
      <c r="E25" s="31">
        <v>0.6887</v>
      </c>
      <c r="F25" s="31">
        <v>0.1109</v>
      </c>
      <c r="G25" s="31">
        <v>0.1082</v>
      </c>
      <c r="H25" s="31">
        <v>0.0017</v>
      </c>
      <c r="I25" s="31">
        <v>0.0199</v>
      </c>
      <c r="J25" s="31">
        <v>0.0142</v>
      </c>
      <c r="K25" s="31">
        <v>0.0058</v>
      </c>
      <c r="L25" s="31">
        <v>0.0034</v>
      </c>
      <c r="M25" s="31">
        <v>0.6791</v>
      </c>
      <c r="N25" s="31">
        <v>0.1719</v>
      </c>
      <c r="O25" s="31">
        <v>0.6995</v>
      </c>
      <c r="P25" s="32">
        <v>34.29</v>
      </c>
      <c r="Q25" s="32">
        <v>38.03</v>
      </c>
      <c r="R25" s="32">
        <v>49.9</v>
      </c>
      <c r="S25" s="35">
        <v>-20.2</v>
      </c>
      <c r="T25" s="31"/>
      <c r="U25" s="31"/>
      <c r="V25" s="31"/>
      <c r="W25" s="41"/>
      <c r="X25" s="7"/>
    </row>
    <row r="26" spans="2:24" s="8" customFormat="1" ht="47.25" customHeight="1">
      <c r="B26" s="39" t="s">
        <v>47</v>
      </c>
      <c r="C26" s="31">
        <v>96.0164</v>
      </c>
      <c r="D26" s="42">
        <v>2.1901</v>
      </c>
      <c r="E26" s="31">
        <v>0.6841</v>
      </c>
      <c r="F26" s="31">
        <v>0.109</v>
      </c>
      <c r="G26" s="31">
        <v>0.1057</v>
      </c>
      <c r="H26" s="31">
        <v>0.0045</v>
      </c>
      <c r="I26" s="31">
        <v>0.0199</v>
      </c>
      <c r="J26" s="31">
        <v>0.0142</v>
      </c>
      <c r="K26" s="31">
        <v>0.0076</v>
      </c>
      <c r="L26" s="31">
        <v>0.0037</v>
      </c>
      <c r="M26" s="31">
        <v>0.6762</v>
      </c>
      <c r="N26" s="31">
        <v>0.1686</v>
      </c>
      <c r="O26" s="31">
        <v>0.6993</v>
      </c>
      <c r="P26" s="32">
        <v>34.29</v>
      </c>
      <c r="Q26" s="32">
        <v>38.0258</v>
      </c>
      <c r="R26" s="32">
        <v>49.9029</v>
      </c>
      <c r="S26" s="35">
        <v>-17.2</v>
      </c>
      <c r="T26" s="31"/>
      <c r="U26" s="31"/>
      <c r="V26" s="34"/>
      <c r="W26" s="41"/>
      <c r="X26" s="7"/>
    </row>
    <row r="27" spans="2:24" s="5" customFormat="1" ht="90" customHeight="1">
      <c r="B27" s="33" t="s">
        <v>5</v>
      </c>
      <c r="C27" s="43">
        <f>100-SUM(D27:N27)</f>
        <v>95.91</v>
      </c>
      <c r="D27" s="31">
        <f aca="true" t="shared" si="0" ref="D27:N27">ROUND(AVERAGE(D21:D26),3)</f>
        <v>2.251</v>
      </c>
      <c r="E27" s="31">
        <f t="shared" si="0"/>
        <v>0.713</v>
      </c>
      <c r="F27" s="31">
        <f t="shared" si="0"/>
        <v>0.114</v>
      </c>
      <c r="G27" s="31">
        <f t="shared" si="0"/>
        <v>0.112</v>
      </c>
      <c r="H27" s="31">
        <f t="shared" si="0"/>
        <v>0.002</v>
      </c>
      <c r="I27" s="31">
        <f t="shared" si="0"/>
        <v>0.021</v>
      </c>
      <c r="J27" s="31">
        <f t="shared" si="0"/>
        <v>0.015</v>
      </c>
      <c r="K27" s="31">
        <f t="shared" si="0"/>
        <v>0.006</v>
      </c>
      <c r="L27" s="44">
        <f t="shared" si="0"/>
        <v>0.004</v>
      </c>
      <c r="M27" s="31">
        <f t="shared" si="0"/>
        <v>0.68</v>
      </c>
      <c r="N27" s="42">
        <f t="shared" si="0"/>
        <v>0.172</v>
      </c>
      <c r="O27" s="31">
        <f>AVERAGE(O21:O26)</f>
        <v>0.7002200000000001</v>
      </c>
      <c r="P27" s="32">
        <f>ROUND(AVERAGE(P21:P26),3)</f>
        <v>34.324</v>
      </c>
      <c r="Q27" s="32">
        <f>ROUND(AVERAGE(Q21:Q26),3)</f>
        <v>38.061</v>
      </c>
      <c r="R27" s="32">
        <f>AVERAGE(R21:R26)</f>
        <v>49.92058000000001</v>
      </c>
      <c r="S27" s="35">
        <f>ROUND(AVERAGE(S21:S26),3)</f>
        <v>-19.36</v>
      </c>
      <c r="T27" s="34">
        <f>AVERAGE(T21:T26)</f>
        <v>0.0001</v>
      </c>
      <c r="U27" s="34">
        <f>AVERAGE(U21:U26)</f>
        <v>0.0002</v>
      </c>
      <c r="V27" s="34">
        <f>AVERAGE(V21:V26)</f>
        <v>0</v>
      </c>
      <c r="W27" s="34">
        <v>49.509</v>
      </c>
      <c r="X27" s="11"/>
    </row>
    <row r="28" spans="2:24" s="5" customFormat="1" ht="90" customHeight="1"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30"/>
      <c r="Q28" s="30"/>
      <c r="R28" s="30"/>
      <c r="S28" s="30"/>
      <c r="T28" s="23"/>
      <c r="U28" s="23"/>
      <c r="V28" s="23"/>
      <c r="W28" s="10"/>
      <c r="X28" s="11"/>
    </row>
    <row r="29" spans="2:142" s="5" customFormat="1" ht="27" customHeight="1">
      <c r="B29" s="14"/>
      <c r="C29" s="25" t="s">
        <v>11</v>
      </c>
      <c r="D29" s="25"/>
      <c r="E29" s="25"/>
      <c r="F29" s="25"/>
      <c r="G29" s="25"/>
      <c r="H29" s="24"/>
      <c r="I29" s="27"/>
      <c r="J29" s="15"/>
      <c r="K29" s="49" t="s">
        <v>13</v>
      </c>
      <c r="L29" s="49"/>
      <c r="M29" s="27"/>
      <c r="N29" s="28"/>
      <c r="O29" s="25"/>
      <c r="R29" s="48">
        <v>42675</v>
      </c>
      <c r="S29" s="49"/>
      <c r="T29" s="49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</row>
    <row r="30" spans="2:142" s="5" customFormat="1" ht="22.5" customHeight="1">
      <c r="B30" s="14"/>
      <c r="C30" s="36" t="s">
        <v>36</v>
      </c>
      <c r="D30" s="37"/>
      <c r="E30" s="37"/>
      <c r="F30" s="37"/>
      <c r="G30" s="37"/>
      <c r="H30" s="4"/>
      <c r="I30" s="4"/>
      <c r="J30" s="4"/>
      <c r="K30" s="46" t="s">
        <v>37</v>
      </c>
      <c r="L30" s="46"/>
      <c r="M30" s="27"/>
      <c r="N30" s="46" t="s">
        <v>38</v>
      </c>
      <c r="O30" s="46"/>
      <c r="R30" s="47"/>
      <c r="S30" s="4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</row>
    <row r="31" spans="2:142" s="5" customFormat="1" ht="52.5" customHeight="1">
      <c r="B31" s="45"/>
      <c r="C31" s="45"/>
      <c r="D31" s="45"/>
      <c r="E31" s="45"/>
      <c r="F31" s="19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6"/>
      <c r="S31" s="26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</row>
    <row r="32" spans="1:128" s="1" customFormat="1" ht="27.75">
      <c r="A32" s="5"/>
      <c r="B32" s="14" t="s">
        <v>12</v>
      </c>
      <c r="C32" s="25" t="s">
        <v>14</v>
      </c>
      <c r="D32" s="25"/>
      <c r="E32" s="25"/>
      <c r="F32" s="25"/>
      <c r="G32" s="25"/>
      <c r="H32" s="24"/>
      <c r="I32" s="27"/>
      <c r="J32" s="15"/>
      <c r="K32" s="25" t="s">
        <v>15</v>
      </c>
      <c r="L32" s="25"/>
      <c r="M32" s="27"/>
      <c r="N32" s="29"/>
      <c r="O32" s="24"/>
      <c r="R32" s="48">
        <v>42675</v>
      </c>
      <c r="S32" s="49"/>
      <c r="T32" s="49"/>
      <c r="U32" s="15"/>
      <c r="V32" s="1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128" s="1" customFormat="1" ht="21.75" customHeight="1">
      <c r="A33" s="5"/>
      <c r="B33" s="38"/>
      <c r="C33" s="36" t="s">
        <v>39</v>
      </c>
      <c r="D33" s="36"/>
      <c r="E33" s="36"/>
      <c r="F33" s="36"/>
      <c r="G33" s="36"/>
      <c r="H33" s="36"/>
      <c r="I33" s="36"/>
      <c r="J33" s="15"/>
      <c r="K33" s="46" t="s">
        <v>37</v>
      </c>
      <c r="L33" s="46"/>
      <c r="M33" s="15"/>
      <c r="N33" s="46" t="s">
        <v>38</v>
      </c>
      <c r="O33" s="46"/>
      <c r="P33" s="15"/>
      <c r="Q33" s="15"/>
      <c r="R33" s="47"/>
      <c r="S33" s="47"/>
      <c r="T33" s="15"/>
      <c r="U33" s="15"/>
      <c r="V33" s="1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127" s="5" customFormat="1" ht="27.75">
      <c r="A34" s="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15"/>
      <c r="V34" s="1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</row>
    <row r="35" spans="2:122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</row>
    <row r="36" spans="2:122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</row>
    <row r="37" spans="2:122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</row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</sheetData>
  <sheetProtection/>
  <mergeCells count="45">
    <mergeCell ref="B3:G3"/>
    <mergeCell ref="C18:C20"/>
    <mergeCell ref="D18:D20"/>
    <mergeCell ref="B17:B20"/>
    <mergeCell ref="B4:D4"/>
    <mergeCell ref="B12:V12"/>
    <mergeCell ref="B13:V13"/>
    <mergeCell ref="B14:V14"/>
    <mergeCell ref="O4:T4"/>
    <mergeCell ref="O5:T5"/>
    <mergeCell ref="B5:D5"/>
    <mergeCell ref="B6:D6"/>
    <mergeCell ref="E18:E20"/>
    <mergeCell ref="G18:G20"/>
    <mergeCell ref="F18:F20"/>
    <mergeCell ref="H18:H20"/>
    <mergeCell ref="B15:V15"/>
    <mergeCell ref="S17:S20"/>
    <mergeCell ref="T17:T20"/>
    <mergeCell ref="U17:U20"/>
    <mergeCell ref="O6:T6"/>
    <mergeCell ref="V17:V20"/>
    <mergeCell ref="R32:T32"/>
    <mergeCell ref="K29:L29"/>
    <mergeCell ref="K30:L30"/>
    <mergeCell ref="R30:S30"/>
    <mergeCell ref="K18:K20"/>
    <mergeCell ref="O17:R17"/>
    <mergeCell ref="Q18:Q20"/>
    <mergeCell ref="W17:W20"/>
    <mergeCell ref="M18:M20"/>
    <mergeCell ref="N18:N20"/>
    <mergeCell ref="O18:O20"/>
    <mergeCell ref="P18:P20"/>
    <mergeCell ref="R18:R20"/>
    <mergeCell ref="C17:N17"/>
    <mergeCell ref="L18:L20"/>
    <mergeCell ref="J18:J20"/>
    <mergeCell ref="I18:I20"/>
    <mergeCell ref="B31:E31"/>
    <mergeCell ref="K33:L33"/>
    <mergeCell ref="R33:S33"/>
    <mergeCell ref="N30:O30"/>
    <mergeCell ref="N33:O33"/>
    <mergeCell ref="R29:T29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2016-11-02T11:34:03Z</cp:lastPrinted>
  <dcterms:modified xsi:type="dcterms:W3CDTF">2016-11-02T11:34:18Z</dcterms:modified>
  <cp:category/>
  <cp:version/>
  <cp:contentType/>
  <cp:contentStatus/>
</cp:coreProperties>
</file>