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<sst xmlns="http://schemas.openxmlformats.org/spreadsheetml/2006/main" count="54" uniqueCount="51">
  <si>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</si>
  <si>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</si>
  <si>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</si>
  <si>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</si>
  <si>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</si>
  <si>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</si>
  <si>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</si>
  <si>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</si>
  <si>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</si>
  <si>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</si>
  <si>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</si>
  <si>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</si>
  <si>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</si>
  <si>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</si>
  <si>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</si>
  <si>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</si>
  <si>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</si>
  <si>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</si>
  <si>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</si>
  <si>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</si>
  <si>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</si>
  <si>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</si>
  <si>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</si>
  <si>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</si>
  <si>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</si>
  <si>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</si>
  <si>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</si>
  <si>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</si>
  <si>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</si>
  <si>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</si>
  <si>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</si>
  <si>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</si>
  <si>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</si>
  <si>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</si>
  <si>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</si>
  <si>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</si>
  <si>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</si>
  <si>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</si>
  <si>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</si>
  <si>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</si>
  <si>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</si>
  <si>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</si>
  <si>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</si>
  <si>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</si>
  <si>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</si>
  <si>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</si>
  <si>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01.10.2016р. по 31.10.2016р.</t>
  </si>
  <si>
    <t>06.10.</t>
  </si>
  <si>
    <t>20.10.</t>
  </si>
  <si>
    <t>13.10.</t>
  </si>
  <si>
    <t>27.10.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</si>
</sst>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A15">
      <selection activeCell="Z26" sqref="Z26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2" width="16.5" style="0" customWidth="1"/>
    <col min="23" max="23" width="17.83203125" style="0" customWidth="1"/>
    <col min="24" max="24" width="17.5" style="0" customWidth="1"/>
    <col min="25" max="25" width="16.5" style="0" customWidth="1"/>
    <col min="26" max="26" width="20" style="0" customWidth="1"/>
  </cols>
  <sheetData>
    <row r="1" ht="11.25" customHeight="1" hidden="1"/>
    <row r="2" ht="11.25" customHeight="1" hidden="1"/>
    <row r="3" spans="2:6" ht="11.25">
      <c r="B3" s="58"/>
      <c r="C3" s="58"/>
      <c r="D3" s="58"/>
      <c r="E3" s="58"/>
      <c r="F3" s="58"/>
    </row>
    <row r="4" spans="2:25" ht="20.25" customHeight="1">
      <c r="B4" s="53" t="s">
        <v>9</v>
      </c>
      <c r="C4" s="53"/>
      <c r="D4" s="53"/>
      <c r="E4" s="21"/>
      <c r="F4" s="21"/>
      <c r="R4" s="49"/>
      <c r="S4" s="49"/>
      <c r="T4" s="49"/>
      <c r="U4" s="49"/>
      <c r="V4" s="49"/>
      <c r="W4" s="49"/>
      <c r="X4" s="49"/>
      <c r="Y4" s="49"/>
    </row>
    <row r="5" spans="2:25" ht="20.25" customHeight="1">
      <c r="B5" s="53" t="s">
        <v>10</v>
      </c>
      <c r="C5" s="53"/>
      <c r="D5" s="53"/>
      <c r="E5" s="22"/>
      <c r="F5" s="22"/>
      <c r="R5" s="49"/>
      <c r="S5" s="49"/>
      <c r="T5" s="49"/>
      <c r="U5" s="49"/>
      <c r="V5" s="49"/>
      <c r="W5" s="49"/>
      <c r="X5" s="49"/>
      <c r="Y5" s="49"/>
    </row>
    <row r="6" spans="2:25" ht="21" customHeight="1">
      <c r="B6" s="53" t="s">
        <v>8</v>
      </c>
      <c r="C6" s="53"/>
      <c r="D6" s="53"/>
      <c r="E6" s="21"/>
      <c r="F6" s="21"/>
      <c r="P6" s="20"/>
      <c r="Q6" s="20"/>
      <c r="R6" s="49"/>
      <c r="S6" s="49"/>
      <c r="T6" s="49"/>
      <c r="U6" s="49"/>
      <c r="V6" s="49"/>
      <c r="W6" s="49"/>
      <c r="X6" s="49"/>
      <c r="Y6" s="49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50" t="s">
        <v>11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16"/>
    </row>
    <row r="13" spans="2:26" ht="32.25" customHeight="1"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29"/>
    </row>
    <row r="14" spans="2:26" ht="32.25" customHeight="1"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29"/>
    </row>
    <row r="15" spans="2:26" ht="35.25" customHeight="1">
      <c r="B15" s="48" t="s">
        <v>46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47" t="s">
        <v>0</v>
      </c>
      <c r="C17" s="59" t="s">
        <v>15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 t="s">
        <v>22</v>
      </c>
      <c r="R17" s="59"/>
      <c r="S17" s="59"/>
      <c r="T17" s="59"/>
      <c r="U17" s="51" t="s">
        <v>24</v>
      </c>
      <c r="V17" s="51" t="s">
        <v>23</v>
      </c>
      <c r="W17" s="51" t="s">
        <v>2</v>
      </c>
      <c r="X17" s="51" t="s">
        <v>4</v>
      </c>
      <c r="Y17" s="51" t="s">
        <v>3</v>
      </c>
      <c r="Z17" s="54" t="s">
        <v>45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47"/>
      <c r="C18" s="51" t="s">
        <v>26</v>
      </c>
      <c r="D18" s="51" t="s">
        <v>27</v>
      </c>
      <c r="E18" s="51" t="s">
        <v>28</v>
      </c>
      <c r="F18" s="51" t="s">
        <v>29</v>
      </c>
      <c r="G18" s="51" t="s">
        <v>30</v>
      </c>
      <c r="H18" s="51" t="s">
        <v>31</v>
      </c>
      <c r="I18" s="51" t="s">
        <v>32</v>
      </c>
      <c r="J18" s="51" t="s">
        <v>33</v>
      </c>
      <c r="K18" s="51" t="s">
        <v>34</v>
      </c>
      <c r="L18" s="51" t="s">
        <v>37</v>
      </c>
      <c r="M18" s="51" t="s">
        <v>35</v>
      </c>
      <c r="N18" s="51" t="s">
        <v>36</v>
      </c>
      <c r="O18" s="51" t="s">
        <v>38</v>
      </c>
      <c r="P18" s="51" t="s">
        <v>39</v>
      </c>
      <c r="Q18" s="51" t="s">
        <v>1</v>
      </c>
      <c r="R18" s="51" t="s">
        <v>6</v>
      </c>
      <c r="S18" s="51" t="s">
        <v>25</v>
      </c>
      <c r="T18" s="51" t="s">
        <v>7</v>
      </c>
      <c r="U18" s="51"/>
      <c r="V18" s="51"/>
      <c r="W18" s="51"/>
      <c r="X18" s="51"/>
      <c r="Y18" s="51"/>
      <c r="Z18" s="55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47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5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4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4" t="s">
        <v>47</v>
      </c>
      <c r="C21" s="39">
        <v>95.736</v>
      </c>
      <c r="D21" s="39">
        <v>2.363</v>
      </c>
      <c r="E21" s="39">
        <v>0.752</v>
      </c>
      <c r="F21" s="39">
        <v>0.119</v>
      </c>
      <c r="G21" s="39">
        <v>0.116</v>
      </c>
      <c r="H21" s="39">
        <v>0.001</v>
      </c>
      <c r="I21" s="39">
        <v>0.023</v>
      </c>
      <c r="J21" s="39">
        <v>0.017</v>
      </c>
      <c r="K21" s="39">
        <v>0.016</v>
      </c>
      <c r="L21" s="39">
        <v>0.001</v>
      </c>
      <c r="M21" s="39">
        <v>0.668</v>
      </c>
      <c r="N21" s="39">
        <v>0.176</v>
      </c>
      <c r="O21" s="39">
        <v>0.01</v>
      </c>
      <c r="P21" s="39">
        <v>0.002</v>
      </c>
      <c r="Q21" s="35">
        <v>0.7018</v>
      </c>
      <c r="R21" s="36">
        <v>34.4</v>
      </c>
      <c r="S21" s="36">
        <v>38.14</v>
      </c>
      <c r="T21" s="36">
        <v>49.97</v>
      </c>
      <c r="U21" s="40">
        <v>-21.7</v>
      </c>
      <c r="V21" s="36"/>
      <c r="W21" s="35">
        <v>0.0002</v>
      </c>
      <c r="X21" s="35">
        <v>0.0002</v>
      </c>
      <c r="Y21" s="35"/>
      <c r="Z21" s="46"/>
      <c r="AA21" s="8"/>
    </row>
    <row r="22" spans="2:27" s="10" customFormat="1" ht="47.25" customHeight="1">
      <c r="B22" s="34" t="s">
        <v>49</v>
      </c>
      <c r="C22" s="34">
        <v>95.771</v>
      </c>
      <c r="D22" s="34">
        <v>2.383</v>
      </c>
      <c r="E22" s="34">
        <v>0.716</v>
      </c>
      <c r="F22" s="34">
        <v>0.113</v>
      </c>
      <c r="G22" s="39">
        <v>0.111</v>
      </c>
      <c r="H22" s="34">
        <v>0.001</v>
      </c>
      <c r="I22" s="34">
        <v>0.021</v>
      </c>
      <c r="J22" s="34">
        <v>0.008</v>
      </c>
      <c r="K22" s="34">
        <v>0.013</v>
      </c>
      <c r="L22" s="34">
        <v>0.001</v>
      </c>
      <c r="M22" s="34">
        <v>0.681</v>
      </c>
      <c r="N22" s="34">
        <v>0.169</v>
      </c>
      <c r="O22" s="39">
        <v>0.01</v>
      </c>
      <c r="P22" s="34">
        <v>0.002</v>
      </c>
      <c r="Q22" s="35">
        <v>0.7009</v>
      </c>
      <c r="R22" s="34">
        <v>34.36</v>
      </c>
      <c r="S22" s="36">
        <v>38.1</v>
      </c>
      <c r="T22" s="34">
        <v>49.94</v>
      </c>
      <c r="U22" s="34">
        <v>-20.2</v>
      </c>
      <c r="V22" s="34"/>
      <c r="W22" s="34"/>
      <c r="X22" s="34"/>
      <c r="Y22" s="35">
        <v>0</v>
      </c>
      <c r="Z22" s="34"/>
      <c r="AA22" s="9"/>
    </row>
    <row r="23" spans="2:27" s="6" customFormat="1" ht="48.75" customHeight="1">
      <c r="B23" s="34" t="s">
        <v>48</v>
      </c>
      <c r="C23" s="34">
        <v>95.917</v>
      </c>
      <c r="D23" s="34">
        <v>2.285</v>
      </c>
      <c r="E23" s="34">
        <v>0.687</v>
      </c>
      <c r="F23" s="34">
        <v>0.109</v>
      </c>
      <c r="G23" s="34">
        <v>0.105</v>
      </c>
      <c r="H23" s="34">
        <v>0.001</v>
      </c>
      <c r="I23" s="34">
        <v>0.021</v>
      </c>
      <c r="J23" s="34">
        <v>0.015</v>
      </c>
      <c r="K23" s="34">
        <v>0.013</v>
      </c>
      <c r="L23" s="34">
        <v>0.001</v>
      </c>
      <c r="M23" s="34">
        <v>0.672</v>
      </c>
      <c r="N23" s="34">
        <v>0.162</v>
      </c>
      <c r="O23" s="39">
        <v>0.01</v>
      </c>
      <c r="P23" s="34">
        <v>0.002</v>
      </c>
      <c r="Q23" s="35">
        <v>0.6999</v>
      </c>
      <c r="R23" s="34">
        <v>34.32</v>
      </c>
      <c r="S23" s="34">
        <v>38.06</v>
      </c>
      <c r="T23" s="34">
        <v>49.93</v>
      </c>
      <c r="U23" s="34">
        <v>-21.2</v>
      </c>
      <c r="V23" s="34"/>
      <c r="W23" s="34">
        <v>0.0002</v>
      </c>
      <c r="X23" s="34">
        <v>0.0002</v>
      </c>
      <c r="Y23" s="34"/>
      <c r="Z23" s="34"/>
      <c r="AA23" s="8"/>
    </row>
    <row r="24" spans="2:27" s="6" customFormat="1" ht="48.75" customHeight="1">
      <c r="B24" s="34" t="s">
        <v>50</v>
      </c>
      <c r="C24" s="34">
        <v>96.013</v>
      </c>
      <c r="D24" s="34">
        <v>2.174</v>
      </c>
      <c r="E24" s="34">
        <v>0.686</v>
      </c>
      <c r="F24" s="39">
        <v>0.11</v>
      </c>
      <c r="G24" s="34">
        <v>0.106</v>
      </c>
      <c r="H24" s="34">
        <v>0.002</v>
      </c>
      <c r="I24" s="34">
        <v>0.021</v>
      </c>
      <c r="J24" s="34">
        <v>0.015</v>
      </c>
      <c r="K24" s="34">
        <v>0.014</v>
      </c>
      <c r="L24" s="34">
        <v>0.001</v>
      </c>
      <c r="M24" s="34">
        <v>0.681</v>
      </c>
      <c r="N24" s="34">
        <v>0.165</v>
      </c>
      <c r="O24" s="39">
        <v>0.01</v>
      </c>
      <c r="P24" s="34">
        <v>0.002</v>
      </c>
      <c r="Q24" s="35">
        <v>0.6994</v>
      </c>
      <c r="R24" s="34">
        <v>34.29</v>
      </c>
      <c r="S24" s="34">
        <v>38.03</v>
      </c>
      <c r="T24" s="36">
        <v>49.9</v>
      </c>
      <c r="U24" s="34">
        <v>-20.6</v>
      </c>
      <c r="V24" s="34"/>
      <c r="W24" s="34"/>
      <c r="X24" s="34"/>
      <c r="Y24" s="35">
        <v>0</v>
      </c>
      <c r="Z24" s="46"/>
      <c r="AA24" s="8"/>
    </row>
    <row r="25" spans="2:27" s="7" customFormat="1" ht="90" customHeight="1">
      <c r="B25" s="37" t="s">
        <v>5</v>
      </c>
      <c r="C25" s="38">
        <f>100-SUM(D25:P25)</f>
        <v>95.858</v>
      </c>
      <c r="D25" s="39">
        <f aca="true" t="shared" si="0" ref="D25:P25">ROUND(AVERAGE(D21:D24),3)</f>
        <v>2.301</v>
      </c>
      <c r="E25" s="39">
        <f t="shared" si="0"/>
        <v>0.71</v>
      </c>
      <c r="F25" s="39">
        <f t="shared" si="0"/>
        <v>0.113</v>
      </c>
      <c r="G25" s="39">
        <f t="shared" si="0"/>
        <v>0.11</v>
      </c>
      <c r="H25" s="39">
        <f t="shared" si="0"/>
        <v>0.001</v>
      </c>
      <c r="I25" s="39">
        <f t="shared" si="0"/>
        <v>0.022</v>
      </c>
      <c r="J25" s="39">
        <f t="shared" si="0"/>
        <v>0.014</v>
      </c>
      <c r="K25" s="39">
        <f t="shared" si="0"/>
        <v>0.014</v>
      </c>
      <c r="L25" s="39">
        <f t="shared" si="0"/>
        <v>0.001</v>
      </c>
      <c r="M25" s="39">
        <f t="shared" si="0"/>
        <v>0.676</v>
      </c>
      <c r="N25" s="39">
        <f t="shared" si="0"/>
        <v>0.168</v>
      </c>
      <c r="O25" s="39">
        <f t="shared" si="0"/>
        <v>0.01</v>
      </c>
      <c r="P25" s="39">
        <f t="shared" si="0"/>
        <v>0.002</v>
      </c>
      <c r="Q25" s="35">
        <f>AVERAGE(Q21:Q24)</f>
        <v>0.7004999999999999</v>
      </c>
      <c r="R25" s="36">
        <f>ROUND(AVERAGE(R21:R24),3)</f>
        <v>34.343</v>
      </c>
      <c r="S25" s="36">
        <f>ROUND(AVERAGE(S21:S24),3)</f>
        <v>38.083</v>
      </c>
      <c r="T25" s="36">
        <f>AVERAGE(T21:T24)</f>
        <v>49.935</v>
      </c>
      <c r="U25" s="40">
        <f>AVERAGE(U21:U24)</f>
        <v>-20.924999999999997</v>
      </c>
      <c r="V25" s="40"/>
      <c r="W25" s="35">
        <f>AVERAGE(W21:W24)</f>
        <v>0.0002</v>
      </c>
      <c r="X25" s="35">
        <f>AVERAGE(X21:X24)</f>
        <v>0.0002</v>
      </c>
      <c r="Y25" s="35">
        <f>AVERAGE(Y21:Y24)</f>
        <v>0</v>
      </c>
      <c r="Z25" s="39">
        <v>62.17</v>
      </c>
      <c r="AA25" s="14"/>
    </row>
    <row r="26" spans="2:27" s="7" customFormat="1" ht="90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13"/>
      <c r="AA26" s="14"/>
    </row>
    <row r="27" spans="2:145" s="7" customFormat="1" ht="27" customHeight="1">
      <c r="B27" s="17"/>
      <c r="C27" s="41" t="s">
        <v>13</v>
      </c>
      <c r="D27" s="41"/>
      <c r="E27" s="41"/>
      <c r="F27" s="41"/>
      <c r="G27" s="41"/>
      <c r="H27" s="42"/>
      <c r="I27" s="32"/>
      <c r="J27" s="18"/>
      <c r="K27" s="60" t="s">
        <v>16</v>
      </c>
      <c r="L27" s="60"/>
      <c r="M27" s="32"/>
      <c r="N27" s="44"/>
      <c r="O27" s="41"/>
      <c r="P27" s="41"/>
      <c r="Q27" s="31"/>
      <c r="S27" s="61">
        <v>42675</v>
      </c>
      <c r="T27" s="60"/>
      <c r="U27" s="60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7" customFormat="1" ht="22.5" customHeight="1">
      <c r="B28" s="17"/>
      <c r="C28" s="43" t="s">
        <v>40</v>
      </c>
      <c r="D28" s="5"/>
      <c r="E28" s="5"/>
      <c r="F28" s="5"/>
      <c r="G28" s="5"/>
      <c r="H28" s="6"/>
      <c r="I28" s="6"/>
      <c r="J28" s="6"/>
      <c r="K28" s="57" t="s">
        <v>42</v>
      </c>
      <c r="L28" s="57"/>
      <c r="M28" s="32"/>
      <c r="N28" s="57" t="s">
        <v>43</v>
      </c>
      <c r="O28" s="57"/>
      <c r="P28" s="57"/>
      <c r="Q28" s="31"/>
      <c r="S28" s="57" t="s">
        <v>44</v>
      </c>
      <c r="T28" s="57"/>
      <c r="U28" s="57"/>
      <c r="V28" s="3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52.5" customHeight="1">
      <c r="B29" s="52"/>
      <c r="C29" s="52"/>
      <c r="D29" s="52"/>
      <c r="E29" s="52"/>
      <c r="F29" s="30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2"/>
      <c r="T29" s="31"/>
      <c r="U29" s="31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7"/>
      <c r="B30" s="17" t="s">
        <v>14</v>
      </c>
      <c r="C30" s="41" t="s">
        <v>17</v>
      </c>
      <c r="D30" s="41"/>
      <c r="E30" s="41"/>
      <c r="F30" s="41"/>
      <c r="G30" s="41"/>
      <c r="H30" s="42"/>
      <c r="I30" s="32"/>
      <c r="J30" s="18"/>
      <c r="K30" s="41" t="s">
        <v>18</v>
      </c>
      <c r="L30" s="41"/>
      <c r="M30" s="32"/>
      <c r="N30" s="45"/>
      <c r="O30" s="42"/>
      <c r="P30" s="42"/>
      <c r="Q30" s="32"/>
      <c r="S30" s="61">
        <v>42675</v>
      </c>
      <c r="T30" s="60"/>
      <c r="U30" s="60"/>
      <c r="V30" s="32"/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19"/>
      <c r="C31" s="43" t="s">
        <v>41</v>
      </c>
      <c r="D31" s="43"/>
      <c r="E31" s="43"/>
      <c r="F31" s="43"/>
      <c r="G31" s="43"/>
      <c r="H31" s="43"/>
      <c r="I31" s="43"/>
      <c r="J31" s="18"/>
      <c r="K31" s="57" t="s">
        <v>42</v>
      </c>
      <c r="L31" s="57"/>
      <c r="M31" s="18"/>
      <c r="N31" s="57" t="s">
        <v>43</v>
      </c>
      <c r="O31" s="57"/>
      <c r="P31" s="57"/>
      <c r="Q31" s="18"/>
      <c r="R31" s="18"/>
      <c r="S31" s="57" t="s">
        <v>44</v>
      </c>
      <c r="T31" s="57"/>
      <c r="U31" s="57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K31:L31"/>
    <mergeCell ref="N28:P28"/>
    <mergeCell ref="N31:P31"/>
    <mergeCell ref="S28:U28"/>
    <mergeCell ref="S31:U31"/>
    <mergeCell ref="K27:L27"/>
    <mergeCell ref="S27:U27"/>
    <mergeCell ref="S30:U3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2016-09-02T07:18:07Z</cp:lastPrinted>
  <dcterms:modified xsi:type="dcterms:W3CDTF">2016-11-02T07:43:42Z</dcterms:modified>
  <cp:category/>
  <cp:version/>
  <cp:contentType/>
  <cp:contentStatus/>
</cp:coreProperties>
</file>