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ДУД -1" sheetId="1" r:id="rId1"/>
  </sheets>
  <definedNames>
    <definedName name="Z_8C470ED1_C5C8_498A_A0A2_10F0CF1E2920_.wvu.PrintArea" localSheetId="0" hidden="1">'ДУД -1'!$A$1:$U$51</definedName>
    <definedName name="Z_CD6F7422_BEC5_4554_8D92_4CC5BDA28750_.wvu.PrintArea" localSheetId="0" hidden="1">'ДУД -1'!$A$1:$U$51</definedName>
    <definedName name="Z_D1A6D5A3_F4A3_44A5_9BA7_000E0C9EF54B_.wvu.PrintArea" localSheetId="0" hidden="1">'ДУД -1'!$A$1:$U$51</definedName>
    <definedName name="Z_D1A6D5A3_F4A3_44A5_9BA7_000E0C9EF54B_.wvu.Rows" localSheetId="0" hidden="1">'ДУД -1'!$8:$8,'ДУД -1'!$41:$41</definedName>
    <definedName name="_xlnm.Print_Area" localSheetId="0">'ДУД -1'!$A$1:$U$51</definedName>
  </definedNames>
  <calcPr fullCalcOnLoad="1"/>
</workbook>
</file>

<file path=xl/sharedStrings.xml><?xml version="1.0" encoding="utf-8"?>
<sst xmlns="http://schemas.openxmlformats.org/spreadsheetml/2006/main" count="67" uniqueCount="67">
  <si>
    <t>Кисень</t>
  </si>
  <si>
    <t>Число місяця</t>
  </si>
  <si>
    <t>Компонентний склад, мольна частка, %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</si>
  <si>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</si>
  <si>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</si>
  <si>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</si>
  <si>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</si>
  <si>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</si>
  <si>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</si>
  <si>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</si>
  <si>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</si>
  <si>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</si>
  <si>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>відносна</t>
  </si>
  <si>
    <t xml:space="preserve"> 101,325кПа</t>
  </si>
  <si>
    <t xml:space="preserve">  </t>
  </si>
  <si>
    <t xml:space="preserve">абсолютна </t>
  </si>
  <si>
    <r>
      <t>Густина, кг/м</t>
    </r>
    <r>
      <rPr>
        <b/>
        <sz val="10"/>
        <rFont val="Arial Cyr"/>
        <family val="0"/>
      </rPr>
      <t>³</t>
    </r>
  </si>
  <si>
    <r>
      <t>при 20</t>
    </r>
    <r>
      <rPr>
        <b/>
        <vertAlign val="superscript"/>
        <sz val="10"/>
        <rFont val="Times New Roman"/>
        <family val="1"/>
      </rPr>
      <t>о</t>
    </r>
    <r>
      <rPr>
        <b/>
        <sz val="10"/>
        <rFont val="Times New Roman"/>
        <family val="1"/>
      </rPr>
      <t>С,</t>
    </r>
  </si>
  <si>
    <t>Примітка: Фізико-хімічні параметри природного газу відповідають вимогам ГОСТу  5542-87 „Газы горючие природные для промышленного и коммунально-бытового назначения..</t>
  </si>
  <si>
    <t>ФІЗИКО-ХІМІЧНИХ  ПАРАМЕТРІВ  ПРИРОДНОГО   ГАЗУ,</t>
  </si>
  <si>
    <t>Середнє за місяць</t>
  </si>
  <si>
    <t>Свідоцтво атестації  лабораторії №РВ-0033-13 від 27.06.2013р.</t>
  </si>
  <si>
    <t>Водень</t>
  </si>
  <si>
    <t xml:space="preserve">Гелій </t>
  </si>
  <si>
    <t>Місце відбору :ГРС Ужгород</t>
  </si>
  <si>
    <t>Маса
еханічних домішок г/м3</t>
  </si>
  <si>
    <t>Масова концентрація
меркаптанової сірки г/м3</t>
  </si>
  <si>
    <t>Масова концентрація
сірководню, г/м3</t>
  </si>
  <si>
    <r>
      <t>Теплота  згорання
нижча, МДж/м</t>
    </r>
    <r>
      <rPr>
        <b/>
        <vertAlign val="superscript"/>
        <sz val="10"/>
        <rFont val="Times New Roman"/>
        <family val="1"/>
      </rPr>
      <t>3</t>
    </r>
  </si>
  <si>
    <t>Число Воббе
вище, МДж/м3</t>
  </si>
  <si>
    <t>Температура точки роси
при Р=4,0МПа,оС</t>
  </si>
  <si>
    <t xml:space="preserve">ПАСПОРТ </t>
  </si>
  <si>
    <t xml:space="preserve">  Перелік ГРС, через  які  подається  природній газ з даного газопроводу:  ГРС Ужгород,  ГРС Геєвці, ГРС Чоп, ГРС П.Комарівці</t>
  </si>
  <si>
    <t xml:space="preserve">переданого Закарпатським ЛВУМГ та прийнятого  ПАТ "Закарпатгаз" по г-ду ДУД-1   з  01.01.2016р. по 31.01.2016р. </t>
  </si>
  <si>
    <t xml:space="preserve">           Начальник  Закарпатського ЛВУМГ                                                Лукіта В.Ф.        01.02.2016р.</t>
  </si>
  <si>
    <t xml:space="preserve">           Керівник  ВХАЛ                                                                                Завадяк  О.В.     01.02. 2016р.</t>
  </si>
  <si>
    <t>01.01.</t>
  </si>
  <si>
    <t>02.01.</t>
  </si>
  <si>
    <t>03.01.</t>
  </si>
  <si>
    <t>04.01.</t>
  </si>
  <si>
    <t>05.01.</t>
  </si>
  <si>
    <t>06.01.</t>
  </si>
  <si>
    <t>07.01.</t>
  </si>
  <si>
    <t>08.01.</t>
  </si>
  <si>
    <t>09.01.</t>
  </si>
  <si>
    <t>10.01.</t>
  </si>
  <si>
    <t>11.01.</t>
  </si>
  <si>
    <t>12.01.</t>
  </si>
  <si>
    <t>13.01.</t>
  </si>
  <si>
    <t>14.01.</t>
  </si>
  <si>
    <t>15.01.</t>
  </si>
  <si>
    <t>16.01.</t>
  </si>
  <si>
    <t>17.01.</t>
  </si>
  <si>
    <t>18.01.</t>
  </si>
  <si>
    <t>19.01.</t>
  </si>
  <si>
    <t>20.01.</t>
  </si>
  <si>
    <t>21.01.</t>
  </si>
  <si>
    <t>22.01.</t>
  </si>
  <si>
    <t>23.01.</t>
  </si>
  <si>
    <t>24.01.</t>
  </si>
  <si>
    <t>25.01.</t>
  </si>
  <si>
    <t>26.01.</t>
  </si>
  <si>
    <t>27.01.</t>
  </si>
  <si>
    <t>28.01.</t>
  </si>
  <si>
    <t>29.01.</t>
  </si>
  <si>
    <t>30.01.</t>
  </si>
  <si>
    <t>31.01.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</si>
</sst>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0"/>
    <numFmt numFmtId="188" formatCode="[$-422]d\ mmmm\ yyyy&quot; р.&quot;"/>
    <numFmt numFmtId="189" formatCode="#,##0.00\ &quot;грн.&quot;"/>
    <numFmt numFmtId="190" formatCode="0.0"/>
    <numFmt numFmtId="191" formatCode="0.00000"/>
    <numFmt numFmtId="192" formatCode="0.0000000"/>
    <numFmt numFmtId="193" formatCode="0.00000000"/>
  </numFmts>
  <fonts count="47"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18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186" fontId="10" fillId="0" borderId="12" xfId="0" applyNumberFormat="1" applyFont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6" fontId="10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0" fontId="10" fillId="0" borderId="15" xfId="0" applyNumberFormat="1" applyFont="1" applyBorder="1" applyAlignment="1">
      <alignment horizontal="center" vertical="center" wrapText="1"/>
    </xf>
    <xf numFmtId="16" fontId="10" fillId="0" borderId="12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180" fontId="10" fillId="0" borderId="13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6" fontId="10" fillId="0" borderId="15" xfId="0" applyNumberFormat="1" applyFont="1" applyBorder="1" applyAlignment="1">
      <alignment vertical="center" wrapText="1"/>
    </xf>
    <xf numFmtId="190" fontId="10" fillId="0" borderId="1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2" fontId="10" fillId="0" borderId="19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3" fillId="0" borderId="1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90" fontId="10" fillId="0" borderId="15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95" zoomScaleNormal="95" workbookViewId="0" topLeftCell="A16">
      <selection activeCell="N42" sqref="N42"/>
    </sheetView>
  </sheetViews>
  <sheetFormatPr defaultColWidth="9.33203125" defaultRowHeight="11.25"/>
  <cols>
    <col min="1" max="1" width="14.5" style="0" customWidth="1"/>
    <col min="2" max="21" width="12.83203125" style="0" customWidth="1"/>
    <col min="22" max="22" width="10.16015625" style="0" customWidth="1"/>
  </cols>
  <sheetData>
    <row r="1" spans="1:21" ht="15.75">
      <c r="A1" s="57" t="s">
        <v>31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ht="15.75">
      <c r="A2" s="57" t="s">
        <v>19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24" customHeight="1" thickBot="1">
      <c r="A3" s="58" t="s">
        <v>33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3" ht="35.25" customHeight="1" thickBot="1">
      <c r="A4" s="44" t="s">
        <v>1</v>
      </c>
      <c r="B4" s="51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4" t="s">
        <v>30</v>
      </c>
      <c r="O4" s="44" t="s">
        <v>28</v>
      </c>
      <c r="P4" s="46" t="s">
        <v>16</v>
      </c>
      <c r="Q4" s="47"/>
      <c r="R4" s="44" t="s">
        <v>29</v>
      </c>
      <c r="S4" s="54" t="s">
        <v>25</v>
      </c>
      <c r="T4" s="44" t="s">
        <v>26</v>
      </c>
      <c r="U4" s="44" t="s">
        <v>27</v>
      </c>
      <c r="V4" s="2"/>
      <c r="W4" s="3"/>
    </row>
    <row r="5" spans="1:23" ht="9.75" customHeight="1" thickBot="1">
      <c r="A5" s="45"/>
      <c r="B5" s="44" t="s">
        <v>3</v>
      </c>
      <c r="C5" s="44" t="s">
        <v>4</v>
      </c>
      <c r="D5" s="44" t="s">
        <v>5</v>
      </c>
      <c r="E5" s="44" t="s">
        <v>6</v>
      </c>
      <c r="F5" s="44" t="s">
        <v>7</v>
      </c>
      <c r="G5" s="44" t="s">
        <v>8</v>
      </c>
      <c r="H5" s="44" t="s">
        <v>9</v>
      </c>
      <c r="I5" s="44" t="s">
        <v>10</v>
      </c>
      <c r="J5" s="44" t="s">
        <v>11</v>
      </c>
      <c r="K5" s="34"/>
      <c r="L5" s="34"/>
      <c r="M5" s="44" t="s">
        <v>0</v>
      </c>
      <c r="N5" s="45"/>
      <c r="O5" s="45"/>
      <c r="P5" s="48"/>
      <c r="Q5" s="49"/>
      <c r="R5" s="45"/>
      <c r="S5" s="55"/>
      <c r="T5" s="45"/>
      <c r="U5" s="45"/>
      <c r="V5" s="2"/>
      <c r="W5" s="3"/>
    </row>
    <row r="6" spans="1:23" ht="60.75" customHeight="1" thickBot="1">
      <c r="A6" s="45"/>
      <c r="B6" s="45"/>
      <c r="C6" s="45"/>
      <c r="D6" s="45"/>
      <c r="E6" s="45"/>
      <c r="F6" s="45"/>
      <c r="G6" s="45"/>
      <c r="H6" s="45"/>
      <c r="I6" s="45"/>
      <c r="J6" s="45"/>
      <c r="K6" s="35" t="s">
        <v>23</v>
      </c>
      <c r="L6" s="35" t="s">
        <v>22</v>
      </c>
      <c r="M6" s="45"/>
      <c r="N6" s="45"/>
      <c r="O6" s="45"/>
      <c r="P6" s="5" t="s">
        <v>15</v>
      </c>
      <c r="Q6" s="6" t="s">
        <v>12</v>
      </c>
      <c r="R6" s="45"/>
      <c r="S6" s="55"/>
      <c r="T6" s="45"/>
      <c r="U6" s="45"/>
      <c r="V6" s="2"/>
      <c r="W6" s="3"/>
    </row>
    <row r="7" spans="1:23" ht="15.75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35"/>
      <c r="L7" s="35"/>
      <c r="M7" s="45"/>
      <c r="N7" s="45"/>
      <c r="O7" s="40" t="s">
        <v>17</v>
      </c>
      <c r="P7" s="41"/>
      <c r="Q7" s="41"/>
      <c r="R7" s="59"/>
      <c r="S7" s="55"/>
      <c r="T7" s="45"/>
      <c r="U7" s="45"/>
      <c r="V7" s="53"/>
      <c r="W7" s="3"/>
    </row>
    <row r="8" spans="1:23" ht="15" customHeight="1" hidden="1" thickBot="1">
      <c r="A8" s="50"/>
      <c r="B8" s="50"/>
      <c r="C8" s="50"/>
      <c r="D8" s="50"/>
      <c r="E8" s="50"/>
      <c r="F8" s="50"/>
      <c r="G8" s="50"/>
      <c r="H8" s="50"/>
      <c r="I8" s="50"/>
      <c r="J8" s="50"/>
      <c r="K8" s="36"/>
      <c r="L8" s="36"/>
      <c r="M8" s="50"/>
      <c r="N8" s="50"/>
      <c r="O8" s="42" t="s">
        <v>13</v>
      </c>
      <c r="P8" s="43"/>
      <c r="Q8" s="43"/>
      <c r="R8" s="60"/>
      <c r="S8" s="56"/>
      <c r="T8" s="50"/>
      <c r="U8" s="50"/>
      <c r="V8" s="53"/>
      <c r="W8" s="3"/>
    </row>
    <row r="9" spans="1:23" ht="19.5" customHeight="1" thickBot="1">
      <c r="A9" s="2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8"/>
      <c r="N9" s="19"/>
      <c r="O9" s="32"/>
      <c r="P9" s="21"/>
      <c r="Q9" s="22"/>
      <c r="R9" s="32"/>
      <c r="S9" s="18"/>
      <c r="T9" s="18"/>
      <c r="U9" s="18"/>
      <c r="V9" s="2"/>
      <c r="W9" s="3"/>
    </row>
    <row r="10" spans="1:23" ht="19.5" customHeight="1" thickBot="1">
      <c r="A10" s="16" t="s">
        <v>36</v>
      </c>
      <c r="B10" s="17">
        <v>91.973</v>
      </c>
      <c r="C10" s="17">
        <v>3.096</v>
      </c>
      <c r="D10" s="17">
        <v>0.84</v>
      </c>
      <c r="E10" s="17">
        <v>0.138</v>
      </c>
      <c r="F10" s="17">
        <v>0.114</v>
      </c>
      <c r="G10" s="17">
        <v>0.052</v>
      </c>
      <c r="H10" s="17">
        <v>0.029</v>
      </c>
      <c r="I10" s="17">
        <v>3.018</v>
      </c>
      <c r="J10" s="17">
        <v>0.725</v>
      </c>
      <c r="K10" s="17">
        <v>0.014</v>
      </c>
      <c r="L10" s="17">
        <v>0.001</v>
      </c>
      <c r="M10" s="18"/>
      <c r="N10" s="19"/>
      <c r="O10" s="32">
        <v>33.71</v>
      </c>
      <c r="P10" s="22">
        <v>0.7262</v>
      </c>
      <c r="Q10" s="22">
        <v>0.6029</v>
      </c>
      <c r="R10" s="33">
        <v>48.12</v>
      </c>
      <c r="S10" s="18"/>
      <c r="T10" s="18"/>
      <c r="U10" s="18"/>
      <c r="V10" s="2"/>
      <c r="W10" s="3"/>
    </row>
    <row r="11" spans="1:22" s="11" customFormat="1" ht="19.5" customHeight="1" thickBot="1">
      <c r="A11" s="16" t="s">
        <v>37</v>
      </c>
      <c r="B11" s="17">
        <v>92.31</v>
      </c>
      <c r="C11" s="17">
        <v>3.053</v>
      </c>
      <c r="D11" s="17">
        <v>0.832</v>
      </c>
      <c r="E11" s="17">
        <v>0.138</v>
      </c>
      <c r="F11" s="17">
        <v>0.114</v>
      </c>
      <c r="G11" s="17">
        <v>0.052</v>
      </c>
      <c r="H11" s="17">
        <v>0.029</v>
      </c>
      <c r="I11" s="17">
        <v>2.757</v>
      </c>
      <c r="J11" s="17">
        <v>0.7</v>
      </c>
      <c r="K11" s="17">
        <v>0.014</v>
      </c>
      <c r="L11" s="17">
        <v>0.001</v>
      </c>
      <c r="M11" s="18"/>
      <c r="N11" s="19"/>
      <c r="O11" s="32">
        <v>33.79</v>
      </c>
      <c r="P11" s="22">
        <v>0.7243</v>
      </c>
      <c r="Q11" s="24">
        <v>0.6013</v>
      </c>
      <c r="R11" s="32">
        <v>48.3</v>
      </c>
      <c r="S11" s="25"/>
      <c r="T11" s="18"/>
      <c r="U11" s="17"/>
      <c r="V11" s="7"/>
    </row>
    <row r="12" spans="1:22" s="11" customFormat="1" ht="19.5" customHeight="1" thickBot="1">
      <c r="A12" s="16" t="s">
        <v>38</v>
      </c>
      <c r="B12" s="17">
        <v>93.295</v>
      </c>
      <c r="C12" s="17">
        <v>2.867</v>
      </c>
      <c r="D12" s="17">
        <v>0.791</v>
      </c>
      <c r="E12" s="17">
        <v>0.13</v>
      </c>
      <c r="F12" s="17">
        <v>0.11</v>
      </c>
      <c r="G12" s="17">
        <v>0.049</v>
      </c>
      <c r="H12" s="17">
        <v>0.027</v>
      </c>
      <c r="I12" s="17">
        <v>2.12</v>
      </c>
      <c r="J12" s="17">
        <v>0.596</v>
      </c>
      <c r="K12" s="17">
        <v>0.014</v>
      </c>
      <c r="L12" s="17">
        <v>0.001</v>
      </c>
      <c r="M12" s="18"/>
      <c r="N12" s="19"/>
      <c r="O12" s="32">
        <v>33.95</v>
      </c>
      <c r="P12" s="25">
        <v>0.7179</v>
      </c>
      <c r="Q12" s="22">
        <v>0.5961</v>
      </c>
      <c r="R12" s="33">
        <v>48.75</v>
      </c>
      <c r="S12" s="25"/>
      <c r="T12" s="18"/>
      <c r="U12" s="18"/>
      <c r="V12" s="7"/>
    </row>
    <row r="13" spans="1:22" s="11" customFormat="1" ht="19.5" customHeight="1" thickBot="1">
      <c r="A13" s="16" t="s">
        <v>39</v>
      </c>
      <c r="B13" s="17">
        <v>93.083</v>
      </c>
      <c r="C13" s="17">
        <v>2.94</v>
      </c>
      <c r="D13" s="17">
        <v>0.801</v>
      </c>
      <c r="E13" s="17">
        <v>0.131</v>
      </c>
      <c r="F13" s="17">
        <v>0.109</v>
      </c>
      <c r="G13" s="17">
        <v>0.049</v>
      </c>
      <c r="H13" s="17">
        <v>0.029</v>
      </c>
      <c r="I13" s="17">
        <v>2.197</v>
      </c>
      <c r="J13" s="17">
        <v>0.646</v>
      </c>
      <c r="K13" s="17">
        <v>0.014</v>
      </c>
      <c r="L13" s="17">
        <v>0.001</v>
      </c>
      <c r="M13" s="18"/>
      <c r="N13" s="19"/>
      <c r="O13" s="20">
        <v>33.94</v>
      </c>
      <c r="P13" s="25">
        <v>0.7196</v>
      </c>
      <c r="Q13" s="22">
        <v>0.5974</v>
      </c>
      <c r="R13" s="33">
        <v>48.68</v>
      </c>
      <c r="S13" s="25"/>
      <c r="T13" s="18"/>
      <c r="U13" s="18"/>
      <c r="V13" s="7"/>
    </row>
    <row r="14" spans="1:22" s="11" customFormat="1" ht="19.5" customHeight="1" thickBot="1">
      <c r="A14" s="23" t="s">
        <v>40</v>
      </c>
      <c r="B14" s="17">
        <v>92.974</v>
      </c>
      <c r="C14" s="17">
        <v>2.93</v>
      </c>
      <c r="D14" s="17">
        <v>0.798</v>
      </c>
      <c r="E14" s="17">
        <v>0.131</v>
      </c>
      <c r="F14" s="17">
        <v>0.109</v>
      </c>
      <c r="G14" s="17">
        <v>0.049</v>
      </c>
      <c r="H14" s="17">
        <v>0.029</v>
      </c>
      <c r="I14" s="17">
        <v>2.323</v>
      </c>
      <c r="J14" s="17">
        <v>0.642</v>
      </c>
      <c r="K14" s="17">
        <v>0.014</v>
      </c>
      <c r="L14" s="17">
        <v>0.001</v>
      </c>
      <c r="M14" s="18"/>
      <c r="N14" s="19"/>
      <c r="O14" s="32">
        <v>33.89</v>
      </c>
      <c r="P14" s="22">
        <v>0.72</v>
      </c>
      <c r="Q14" s="22">
        <v>0.5978</v>
      </c>
      <c r="R14" s="33">
        <v>48.6</v>
      </c>
      <c r="S14" s="18"/>
      <c r="T14" s="18"/>
      <c r="U14" s="18"/>
      <c r="V14" s="7"/>
    </row>
    <row r="15" spans="1:22" s="11" customFormat="1" ht="19.5" customHeight="1" thickBot="1">
      <c r="A15" s="16" t="s">
        <v>41</v>
      </c>
      <c r="B15" s="17">
        <v>92.854</v>
      </c>
      <c r="C15" s="17">
        <v>2.911</v>
      </c>
      <c r="D15" s="17">
        <v>0.799</v>
      </c>
      <c r="E15" s="17">
        <v>0.13</v>
      </c>
      <c r="F15" s="17">
        <v>0.11</v>
      </c>
      <c r="G15" s="17">
        <v>0.049</v>
      </c>
      <c r="H15" s="17">
        <v>0.028</v>
      </c>
      <c r="I15" s="17">
        <v>2.487</v>
      </c>
      <c r="J15" s="17">
        <v>0.617</v>
      </c>
      <c r="K15" s="17">
        <v>0.014</v>
      </c>
      <c r="L15" s="17">
        <v>0.001</v>
      </c>
      <c r="M15" s="18"/>
      <c r="N15" s="19"/>
      <c r="O15" s="32">
        <v>33.84</v>
      </c>
      <c r="P15" s="22">
        <v>0.7204</v>
      </c>
      <c r="Q15" s="22">
        <v>0.5981</v>
      </c>
      <c r="R15" s="33">
        <v>48.51</v>
      </c>
      <c r="S15" s="18"/>
      <c r="T15" s="18"/>
      <c r="U15" s="18"/>
      <c r="V15" s="7"/>
    </row>
    <row r="16" spans="1:22" s="11" customFormat="1" ht="19.5" customHeight="1" thickBot="1">
      <c r="A16" s="16" t="s">
        <v>42</v>
      </c>
      <c r="B16" s="17">
        <v>92.786</v>
      </c>
      <c r="C16" s="17">
        <v>2.87</v>
      </c>
      <c r="D16" s="17">
        <v>0.793</v>
      </c>
      <c r="E16" s="17">
        <v>0.129</v>
      </c>
      <c r="F16" s="17">
        <v>0.11</v>
      </c>
      <c r="G16" s="17">
        <v>0.048</v>
      </c>
      <c r="H16" s="17">
        <v>0.028</v>
      </c>
      <c r="I16" s="17">
        <v>2.63</v>
      </c>
      <c r="J16" s="17">
        <v>0.591</v>
      </c>
      <c r="K16" s="17">
        <v>0.014</v>
      </c>
      <c r="L16" s="17">
        <v>0.001</v>
      </c>
      <c r="M16" s="18"/>
      <c r="N16" s="19"/>
      <c r="O16" s="37">
        <v>33.79</v>
      </c>
      <c r="P16" s="22">
        <v>0.7205</v>
      </c>
      <c r="Q16" s="25">
        <v>0.5982</v>
      </c>
      <c r="R16" s="33">
        <v>48.43</v>
      </c>
      <c r="S16" s="25"/>
      <c r="T16" s="18"/>
      <c r="U16" s="18"/>
      <c r="V16" s="7"/>
    </row>
    <row r="17" spans="1:22" s="11" customFormat="1" ht="19.5" customHeight="1" thickBot="1">
      <c r="A17" s="23" t="s">
        <v>43</v>
      </c>
      <c r="B17" s="17">
        <v>92.779</v>
      </c>
      <c r="C17" s="17">
        <v>2.865</v>
      </c>
      <c r="D17" s="17">
        <v>0.791</v>
      </c>
      <c r="E17" s="17">
        <v>0.129</v>
      </c>
      <c r="F17" s="17">
        <v>0.11</v>
      </c>
      <c r="G17" s="17">
        <v>0.048</v>
      </c>
      <c r="H17" s="17">
        <v>0.028</v>
      </c>
      <c r="I17" s="17">
        <v>2.644</v>
      </c>
      <c r="J17" s="17">
        <v>0.591</v>
      </c>
      <c r="K17" s="17">
        <v>0.014</v>
      </c>
      <c r="L17" s="17">
        <v>0.001</v>
      </c>
      <c r="M17" s="18"/>
      <c r="N17" s="19"/>
      <c r="O17" s="32">
        <v>33.78</v>
      </c>
      <c r="P17" s="22">
        <v>0.7205</v>
      </c>
      <c r="Q17" s="25">
        <v>0.5982</v>
      </c>
      <c r="R17" s="33">
        <v>48.42</v>
      </c>
      <c r="S17" s="18"/>
      <c r="T17" s="18"/>
      <c r="U17" s="18"/>
      <c r="V17" s="7"/>
    </row>
    <row r="18" spans="1:22" s="11" customFormat="1" ht="19.5" customHeight="1" thickBot="1">
      <c r="A18" s="16" t="s">
        <v>44</v>
      </c>
      <c r="B18" s="17">
        <v>92.776</v>
      </c>
      <c r="C18" s="17">
        <v>2.849</v>
      </c>
      <c r="D18" s="17">
        <v>0.786</v>
      </c>
      <c r="E18" s="17">
        <v>0.128</v>
      </c>
      <c r="F18" s="17">
        <v>0.109</v>
      </c>
      <c r="G18" s="17">
        <v>0.049</v>
      </c>
      <c r="H18" s="17">
        <v>0.028</v>
      </c>
      <c r="I18" s="17">
        <v>2.673</v>
      </c>
      <c r="J18" s="17">
        <v>0.587</v>
      </c>
      <c r="K18" s="17">
        <v>0.014</v>
      </c>
      <c r="L18" s="17">
        <v>0.001</v>
      </c>
      <c r="M18" s="18"/>
      <c r="N18" s="19"/>
      <c r="O18" s="32">
        <v>33.76</v>
      </c>
      <c r="P18" s="25">
        <v>0.7204</v>
      </c>
      <c r="Q18" s="25">
        <v>0.5981</v>
      </c>
      <c r="R18" s="33">
        <v>49.39</v>
      </c>
      <c r="S18" s="18"/>
      <c r="T18" s="18"/>
      <c r="U18" s="18"/>
      <c r="V18" s="7"/>
    </row>
    <row r="19" spans="1:22" s="11" customFormat="1" ht="19.5" customHeight="1" thickBot="1">
      <c r="A19" s="16" t="s">
        <v>45</v>
      </c>
      <c r="B19" s="17">
        <v>92.661</v>
      </c>
      <c r="C19" s="17">
        <v>2.811</v>
      </c>
      <c r="D19" s="17">
        <v>0.771</v>
      </c>
      <c r="E19" s="17">
        <v>0.126</v>
      </c>
      <c r="F19" s="17">
        <v>0.108</v>
      </c>
      <c r="G19" s="17">
        <v>0.047</v>
      </c>
      <c r="H19" s="17">
        <v>0.028</v>
      </c>
      <c r="I19" s="17">
        <v>2.864</v>
      </c>
      <c r="J19" s="17">
        <v>0.569</v>
      </c>
      <c r="K19" s="17">
        <v>0.014</v>
      </c>
      <c r="L19" s="17">
        <v>0.001</v>
      </c>
      <c r="M19" s="18"/>
      <c r="N19" s="19"/>
      <c r="O19" s="32">
        <v>33.68</v>
      </c>
      <c r="P19" s="25">
        <v>0.7206</v>
      </c>
      <c r="Q19" s="25">
        <v>0.5983</v>
      </c>
      <c r="R19" s="33">
        <v>48.27</v>
      </c>
      <c r="S19" s="25"/>
      <c r="T19" s="18"/>
      <c r="U19" s="18"/>
      <c r="V19" s="7"/>
    </row>
    <row r="20" spans="1:22" s="11" customFormat="1" ht="19.5" customHeight="1" thickBot="1">
      <c r="A20" s="16" t="s">
        <v>46</v>
      </c>
      <c r="B20" s="17">
        <v>92.354</v>
      </c>
      <c r="C20" s="17">
        <v>3.001</v>
      </c>
      <c r="D20" s="17">
        <v>0.8</v>
      </c>
      <c r="E20" s="17">
        <v>0.131</v>
      </c>
      <c r="F20" s="17">
        <v>0.108</v>
      </c>
      <c r="G20" s="17">
        <v>0.051</v>
      </c>
      <c r="H20" s="17">
        <v>0.032</v>
      </c>
      <c r="I20" s="17">
        <v>2.82</v>
      </c>
      <c r="J20" s="17">
        <v>0.688</v>
      </c>
      <c r="K20" s="17">
        <v>0.014</v>
      </c>
      <c r="L20" s="17">
        <v>0.001</v>
      </c>
      <c r="M20" s="18"/>
      <c r="N20" s="19"/>
      <c r="O20" s="32">
        <v>33.74</v>
      </c>
      <c r="P20" s="25">
        <v>0.7236</v>
      </c>
      <c r="Q20" s="25">
        <v>0.6007</v>
      </c>
      <c r="R20" s="33">
        <v>48.25</v>
      </c>
      <c r="S20" s="25"/>
      <c r="T20" s="18"/>
      <c r="U20" s="18"/>
      <c r="V20" s="7"/>
    </row>
    <row r="21" spans="1:22" s="11" customFormat="1" ht="19.5" customHeight="1" thickBot="1">
      <c r="A21" s="16" t="s">
        <v>47</v>
      </c>
      <c r="B21" s="17">
        <v>91.864</v>
      </c>
      <c r="C21" s="17">
        <v>3.223</v>
      </c>
      <c r="D21" s="17">
        <v>0.832</v>
      </c>
      <c r="E21" s="17">
        <v>0.138</v>
      </c>
      <c r="F21" s="17">
        <v>0.107</v>
      </c>
      <c r="G21" s="17">
        <v>0.055</v>
      </c>
      <c r="H21" s="17">
        <v>0.037</v>
      </c>
      <c r="I21" s="17">
        <v>2.889</v>
      </c>
      <c r="J21" s="17">
        <v>0.84</v>
      </c>
      <c r="K21" s="17">
        <v>0.014</v>
      </c>
      <c r="L21" s="17">
        <v>0.001</v>
      </c>
      <c r="M21" s="18"/>
      <c r="N21" s="19"/>
      <c r="O21" s="32">
        <v>33.75</v>
      </c>
      <c r="P21" s="25">
        <v>0.7277</v>
      </c>
      <c r="Q21" s="25">
        <v>0.6042</v>
      </c>
      <c r="R21" s="33">
        <v>48.13</v>
      </c>
      <c r="S21" s="25"/>
      <c r="T21" s="18"/>
      <c r="U21" s="18"/>
      <c r="V21" s="7"/>
    </row>
    <row r="22" spans="1:22" s="11" customFormat="1" ht="19.5" customHeight="1" thickBot="1">
      <c r="A22" s="23" t="s">
        <v>48</v>
      </c>
      <c r="B22" s="17">
        <v>91.764</v>
      </c>
      <c r="C22" s="17">
        <v>3.245</v>
      </c>
      <c r="D22" s="17">
        <v>0.826</v>
      </c>
      <c r="E22" s="17">
        <v>0.139</v>
      </c>
      <c r="F22" s="17">
        <v>0.11</v>
      </c>
      <c r="G22" s="17">
        <v>0.055</v>
      </c>
      <c r="H22" s="17">
        <v>0.037</v>
      </c>
      <c r="I22" s="17">
        <v>2.968</v>
      </c>
      <c r="J22" s="17">
        <v>0.841</v>
      </c>
      <c r="K22" s="17">
        <v>0.014</v>
      </c>
      <c r="L22" s="17">
        <v>0.001</v>
      </c>
      <c r="M22" s="18"/>
      <c r="N22" s="19"/>
      <c r="O22" s="37">
        <v>33.73</v>
      </c>
      <c r="P22" s="22">
        <v>0.7283</v>
      </c>
      <c r="Q22" s="25">
        <v>0.6046</v>
      </c>
      <c r="R22" s="33">
        <v>48.08</v>
      </c>
      <c r="S22" s="25"/>
      <c r="T22" s="18"/>
      <c r="U22" s="18"/>
      <c r="V22" s="7"/>
    </row>
    <row r="23" spans="1:22" s="11" customFormat="1" ht="19.5" customHeight="1" thickBot="1">
      <c r="A23" s="26" t="s">
        <v>49</v>
      </c>
      <c r="B23" s="17">
        <v>91.794</v>
      </c>
      <c r="C23" s="17">
        <v>3.278</v>
      </c>
      <c r="D23" s="17">
        <v>0.834</v>
      </c>
      <c r="E23" s="17">
        <v>0.14</v>
      </c>
      <c r="F23" s="17">
        <v>0.109</v>
      </c>
      <c r="G23" s="17">
        <v>0.055</v>
      </c>
      <c r="H23" s="17">
        <v>0.038</v>
      </c>
      <c r="I23" s="17">
        <v>2.876</v>
      </c>
      <c r="J23" s="17">
        <v>0.859</v>
      </c>
      <c r="K23" s="17">
        <v>0.014</v>
      </c>
      <c r="L23" s="17">
        <v>0.001</v>
      </c>
      <c r="M23" s="18">
        <v>0.002</v>
      </c>
      <c r="N23" s="18"/>
      <c r="O23" s="37">
        <v>33.77</v>
      </c>
      <c r="P23" s="22">
        <v>0.7284</v>
      </c>
      <c r="Q23" s="25">
        <v>0.6047</v>
      </c>
      <c r="R23" s="33">
        <v>48.14</v>
      </c>
      <c r="S23" s="25"/>
      <c r="T23" s="18"/>
      <c r="U23" s="18"/>
      <c r="V23" s="7"/>
    </row>
    <row r="24" spans="1:22" s="11" customFormat="1" ht="19.5" customHeight="1" thickBot="1">
      <c r="A24" s="23" t="s">
        <v>50</v>
      </c>
      <c r="B24" s="17">
        <v>91.822</v>
      </c>
      <c r="C24" s="17">
        <v>3.256</v>
      </c>
      <c r="D24" s="17">
        <v>0.834</v>
      </c>
      <c r="E24" s="17">
        <v>0.139</v>
      </c>
      <c r="F24" s="17">
        <v>0.106</v>
      </c>
      <c r="G24" s="17">
        <v>0.055</v>
      </c>
      <c r="H24" s="17">
        <v>0.039</v>
      </c>
      <c r="I24" s="17">
        <v>2.872</v>
      </c>
      <c r="J24" s="17">
        <v>0.862</v>
      </c>
      <c r="K24" s="17">
        <v>0.014</v>
      </c>
      <c r="L24" s="17">
        <v>0.001</v>
      </c>
      <c r="M24" s="18"/>
      <c r="N24" s="18"/>
      <c r="O24" s="32">
        <v>33.76</v>
      </c>
      <c r="P24" s="25">
        <v>0.7282</v>
      </c>
      <c r="Q24" s="25">
        <v>0.6046</v>
      </c>
      <c r="R24" s="33">
        <v>48.13</v>
      </c>
      <c r="S24" s="25"/>
      <c r="T24" s="18"/>
      <c r="U24" s="18"/>
      <c r="V24" s="7"/>
    </row>
    <row r="25" spans="1:22" s="11" customFormat="1" ht="19.5" customHeight="1" thickBot="1">
      <c r="A25" s="16" t="s">
        <v>51</v>
      </c>
      <c r="B25" s="17">
        <v>92.129</v>
      </c>
      <c r="C25" s="17">
        <v>3.194</v>
      </c>
      <c r="D25" s="17">
        <v>0.825</v>
      </c>
      <c r="E25" s="17">
        <v>0.138</v>
      </c>
      <c r="F25" s="17">
        <v>0.106</v>
      </c>
      <c r="G25" s="17">
        <v>0.058</v>
      </c>
      <c r="H25" s="17">
        <v>0.036</v>
      </c>
      <c r="I25" s="17">
        <v>2.678</v>
      </c>
      <c r="J25" s="17">
        <v>0.821</v>
      </c>
      <c r="K25" s="17">
        <v>0.014</v>
      </c>
      <c r="L25" s="17">
        <v>0.001</v>
      </c>
      <c r="M25" s="18"/>
      <c r="N25" s="18">
        <v>-9.4</v>
      </c>
      <c r="O25" s="32">
        <v>33.82</v>
      </c>
      <c r="P25" s="25">
        <v>0.7262</v>
      </c>
      <c r="Q25" s="25">
        <v>0.6029</v>
      </c>
      <c r="R25" s="33">
        <v>48.27</v>
      </c>
      <c r="S25" s="25"/>
      <c r="T25" s="18"/>
      <c r="U25" s="18"/>
      <c r="V25" s="7"/>
    </row>
    <row r="26" spans="1:22" s="11" customFormat="1" ht="19.5" customHeight="1" thickBot="1">
      <c r="A26" s="16" t="s">
        <v>52</v>
      </c>
      <c r="B26" s="17">
        <v>92.116</v>
      </c>
      <c r="C26" s="17">
        <v>3.275</v>
      </c>
      <c r="D26" s="17">
        <v>0.842</v>
      </c>
      <c r="E26" s="17">
        <v>0.141</v>
      </c>
      <c r="F26" s="17">
        <v>0.107</v>
      </c>
      <c r="G26" s="17">
        <v>0.058</v>
      </c>
      <c r="H26" s="17">
        <v>0.038</v>
      </c>
      <c r="I26" s="17">
        <v>2.544</v>
      </c>
      <c r="J26" s="17">
        <v>0.864</v>
      </c>
      <c r="K26" s="17">
        <v>0.014</v>
      </c>
      <c r="L26" s="17">
        <v>0.001</v>
      </c>
      <c r="M26" s="18"/>
      <c r="N26" s="18"/>
      <c r="O26" s="37">
        <v>33.88</v>
      </c>
      <c r="P26" s="22">
        <v>0.7268</v>
      </c>
      <c r="Q26" s="25">
        <v>0.6034</v>
      </c>
      <c r="R26" s="33">
        <v>48.35</v>
      </c>
      <c r="S26" s="25"/>
      <c r="T26" s="25"/>
      <c r="U26" s="25"/>
      <c r="V26" s="7"/>
    </row>
    <row r="27" spans="1:22" s="11" customFormat="1" ht="19.5" customHeight="1" thickBot="1">
      <c r="A27" s="16" t="s">
        <v>53</v>
      </c>
      <c r="B27" s="17">
        <v>92.667</v>
      </c>
      <c r="C27" s="17">
        <v>2.968</v>
      </c>
      <c r="D27" s="17">
        <v>0.788</v>
      </c>
      <c r="E27" s="17">
        <v>0.13</v>
      </c>
      <c r="F27" s="17">
        <v>0.106</v>
      </c>
      <c r="G27" s="17">
        <v>0.051</v>
      </c>
      <c r="H27" s="17">
        <v>0.032</v>
      </c>
      <c r="I27" s="17">
        <v>2.56</v>
      </c>
      <c r="J27" s="17">
        <v>0.683</v>
      </c>
      <c r="K27" s="17">
        <v>0.014</v>
      </c>
      <c r="L27" s="17">
        <v>0.001</v>
      </c>
      <c r="M27" s="18"/>
      <c r="N27" s="29"/>
      <c r="O27" s="20">
        <v>33.81</v>
      </c>
      <c r="P27" s="25">
        <v>0.7218</v>
      </c>
      <c r="Q27" s="25">
        <v>0.5993</v>
      </c>
      <c r="R27" s="33">
        <v>48.41</v>
      </c>
      <c r="S27" s="25"/>
      <c r="T27" s="18"/>
      <c r="U27" s="18"/>
      <c r="V27" s="7"/>
    </row>
    <row r="28" spans="1:22" s="11" customFormat="1" ht="19.5" customHeight="1" thickBot="1">
      <c r="A28" s="16" t="s">
        <v>54</v>
      </c>
      <c r="B28" s="17">
        <v>92.842</v>
      </c>
      <c r="C28" s="17">
        <v>2.884</v>
      </c>
      <c r="D28" s="17">
        <v>0.772</v>
      </c>
      <c r="E28" s="17">
        <v>0.127</v>
      </c>
      <c r="F28" s="17">
        <v>0.105</v>
      </c>
      <c r="G28" s="17">
        <v>0.048</v>
      </c>
      <c r="H28" s="17">
        <v>0.029</v>
      </c>
      <c r="I28" s="17">
        <v>2.542</v>
      </c>
      <c r="J28" s="17">
        <v>0.636</v>
      </c>
      <c r="K28" s="17">
        <v>0.014</v>
      </c>
      <c r="L28" s="17">
        <v>0.001</v>
      </c>
      <c r="M28" s="18"/>
      <c r="N28" s="18"/>
      <c r="O28" s="20">
        <v>33.79</v>
      </c>
      <c r="P28" s="25">
        <v>0.7203</v>
      </c>
      <c r="Q28" s="25">
        <v>0.598</v>
      </c>
      <c r="R28" s="33">
        <v>48.44</v>
      </c>
      <c r="S28" s="25"/>
      <c r="T28" s="18"/>
      <c r="U28" s="18"/>
      <c r="V28" s="7"/>
    </row>
    <row r="29" spans="1:22" s="11" customFormat="1" ht="19.5" customHeight="1" thickBot="1">
      <c r="A29" s="16" t="s">
        <v>55</v>
      </c>
      <c r="B29" s="17">
        <v>92.912</v>
      </c>
      <c r="C29" s="17">
        <v>2.873</v>
      </c>
      <c r="D29" s="17">
        <v>0.771</v>
      </c>
      <c r="E29" s="17">
        <v>0.127</v>
      </c>
      <c r="F29" s="17">
        <v>0.105</v>
      </c>
      <c r="G29" s="17">
        <v>0.049</v>
      </c>
      <c r="H29" s="17">
        <v>0.03</v>
      </c>
      <c r="I29" s="17">
        <v>2.485</v>
      </c>
      <c r="J29" s="17">
        <v>0.633</v>
      </c>
      <c r="K29" s="17">
        <v>0.014</v>
      </c>
      <c r="L29" s="17">
        <v>0.001</v>
      </c>
      <c r="M29" s="18"/>
      <c r="N29" s="18"/>
      <c r="O29" s="32">
        <v>33.81</v>
      </c>
      <c r="P29" s="25">
        <v>0.7199</v>
      </c>
      <c r="Q29" s="25">
        <v>0.5977</v>
      </c>
      <c r="R29" s="33">
        <v>48.48</v>
      </c>
      <c r="S29" s="25"/>
      <c r="T29" s="18"/>
      <c r="U29" s="18"/>
      <c r="V29" s="7"/>
    </row>
    <row r="30" spans="1:22" s="11" customFormat="1" ht="19.5" customHeight="1" thickBot="1">
      <c r="A30" s="16" t="s">
        <v>56</v>
      </c>
      <c r="B30" s="17">
        <v>92.872</v>
      </c>
      <c r="C30" s="17">
        <v>2.861</v>
      </c>
      <c r="D30" s="17">
        <v>0.77</v>
      </c>
      <c r="E30" s="17">
        <v>0.127</v>
      </c>
      <c r="F30" s="17">
        <v>0.105</v>
      </c>
      <c r="G30" s="17">
        <v>0.049</v>
      </c>
      <c r="H30" s="17">
        <v>0.028</v>
      </c>
      <c r="I30" s="17">
        <v>2.547</v>
      </c>
      <c r="J30" s="17">
        <v>0.626</v>
      </c>
      <c r="K30" s="17">
        <v>0.014</v>
      </c>
      <c r="L30" s="17">
        <v>0.001</v>
      </c>
      <c r="M30" s="17"/>
      <c r="N30" s="18"/>
      <c r="O30" s="32">
        <v>33.78</v>
      </c>
      <c r="P30" s="25">
        <v>0.7022</v>
      </c>
      <c r="Q30" s="25">
        <v>0.5978</v>
      </c>
      <c r="R30" s="33">
        <v>48.44</v>
      </c>
      <c r="S30" s="18"/>
      <c r="T30" s="18"/>
      <c r="U30" s="18"/>
      <c r="V30" s="7"/>
    </row>
    <row r="31" spans="1:22" s="11" customFormat="1" ht="19.5" customHeight="1" thickBot="1">
      <c r="A31" s="16" t="s">
        <v>57</v>
      </c>
      <c r="B31" s="17">
        <v>92.87</v>
      </c>
      <c r="C31" s="17">
        <v>2.91</v>
      </c>
      <c r="D31" s="17">
        <v>0.784</v>
      </c>
      <c r="E31" s="17">
        <v>0.129</v>
      </c>
      <c r="F31" s="17">
        <v>0.107</v>
      </c>
      <c r="G31" s="17">
        <v>0.049</v>
      </c>
      <c r="H31" s="17">
        <v>0.029</v>
      </c>
      <c r="I31" s="17">
        <v>2.469</v>
      </c>
      <c r="J31" s="17">
        <v>0.638</v>
      </c>
      <c r="K31" s="17">
        <v>0.014</v>
      </c>
      <c r="L31" s="17">
        <v>0.001</v>
      </c>
      <c r="M31" s="18"/>
      <c r="N31" s="18"/>
      <c r="O31" s="20">
        <v>33.83</v>
      </c>
      <c r="P31" s="25">
        <v>0.7203</v>
      </c>
      <c r="Q31" s="25">
        <v>0.5981</v>
      </c>
      <c r="R31" s="33">
        <v>48.49</v>
      </c>
      <c r="S31" s="25"/>
      <c r="T31" s="18"/>
      <c r="U31" s="18"/>
      <c r="V31" s="7"/>
    </row>
    <row r="32" spans="1:22" s="11" customFormat="1" ht="19.5" customHeight="1" thickBot="1">
      <c r="A32" s="23" t="s">
        <v>58</v>
      </c>
      <c r="B32" s="17">
        <v>92.861</v>
      </c>
      <c r="C32" s="17">
        <v>2.94</v>
      </c>
      <c r="D32" s="17">
        <v>0.792</v>
      </c>
      <c r="E32" s="17">
        <v>0.131</v>
      </c>
      <c r="F32" s="17">
        <v>0.108</v>
      </c>
      <c r="G32" s="17">
        <v>0.049</v>
      </c>
      <c r="H32" s="17">
        <v>0.029</v>
      </c>
      <c r="I32" s="17">
        <v>2.425</v>
      </c>
      <c r="J32" s="17">
        <v>0.65</v>
      </c>
      <c r="K32" s="17">
        <v>0.014</v>
      </c>
      <c r="L32" s="17">
        <v>0.001</v>
      </c>
      <c r="M32" s="18"/>
      <c r="N32" s="18">
        <v>-8.6</v>
      </c>
      <c r="O32" s="32">
        <v>33.86</v>
      </c>
      <c r="P32" s="25">
        <v>0.7206</v>
      </c>
      <c r="Q32" s="25">
        <v>0.5983</v>
      </c>
      <c r="R32" s="33">
        <v>48.52</v>
      </c>
      <c r="S32" s="25"/>
      <c r="T32" s="18"/>
      <c r="U32" s="18"/>
      <c r="V32" s="7"/>
    </row>
    <row r="33" spans="1:22" s="11" customFormat="1" ht="19.5" customHeight="1" thickBot="1">
      <c r="A33" s="16" t="s">
        <v>59</v>
      </c>
      <c r="B33" s="17">
        <v>92.864</v>
      </c>
      <c r="C33" s="17">
        <v>2.914</v>
      </c>
      <c r="D33" s="17">
        <v>0.785</v>
      </c>
      <c r="E33" s="17">
        <v>0.129</v>
      </c>
      <c r="F33" s="17">
        <v>0.107</v>
      </c>
      <c r="G33" s="17">
        <v>0.049</v>
      </c>
      <c r="H33" s="17">
        <v>0.029</v>
      </c>
      <c r="I33" s="17">
        <v>2.466</v>
      </c>
      <c r="J33" s="17">
        <v>0.642</v>
      </c>
      <c r="K33" s="17">
        <v>0.014</v>
      </c>
      <c r="L33" s="17">
        <v>0.001</v>
      </c>
      <c r="M33" s="18"/>
      <c r="N33" s="18"/>
      <c r="O33" s="32">
        <v>33.83</v>
      </c>
      <c r="P33" s="25">
        <v>0.7204</v>
      </c>
      <c r="Q33" s="25">
        <v>0.5981</v>
      </c>
      <c r="R33" s="33">
        <v>48.49</v>
      </c>
      <c r="S33" s="18"/>
      <c r="T33" s="25"/>
      <c r="U33" s="25"/>
      <c r="V33" s="7"/>
    </row>
    <row r="34" spans="1:22" s="11" customFormat="1" ht="19.5" customHeight="1" thickBot="1">
      <c r="A34" s="16" t="s">
        <v>60</v>
      </c>
      <c r="B34" s="17">
        <v>92.875</v>
      </c>
      <c r="C34" s="17">
        <v>2.927</v>
      </c>
      <c r="D34" s="17">
        <v>0.788</v>
      </c>
      <c r="E34" s="17">
        <v>0.13</v>
      </c>
      <c r="F34" s="17">
        <v>0.107</v>
      </c>
      <c r="G34" s="17">
        <v>0.05</v>
      </c>
      <c r="H34" s="17">
        <v>0.03</v>
      </c>
      <c r="I34" s="17">
        <v>2.427</v>
      </c>
      <c r="J34" s="17">
        <v>0.651</v>
      </c>
      <c r="K34" s="17">
        <v>0.014</v>
      </c>
      <c r="L34" s="17">
        <v>0.001</v>
      </c>
      <c r="M34" s="18"/>
      <c r="N34" s="18"/>
      <c r="O34" s="32">
        <v>33.85</v>
      </c>
      <c r="P34" s="25">
        <v>0.7205</v>
      </c>
      <c r="Q34" s="25">
        <v>0.5982</v>
      </c>
      <c r="R34" s="33">
        <v>48.52</v>
      </c>
      <c r="S34" s="25"/>
      <c r="T34" s="18"/>
      <c r="U34" s="18"/>
      <c r="V34" s="7"/>
    </row>
    <row r="35" spans="1:22" s="11" customFormat="1" ht="19.5" customHeight="1" thickBot="1">
      <c r="A35" s="23" t="s">
        <v>61</v>
      </c>
      <c r="B35" s="17">
        <v>92.817</v>
      </c>
      <c r="C35" s="17">
        <v>2.872</v>
      </c>
      <c r="D35" s="17">
        <v>0.779</v>
      </c>
      <c r="E35" s="17">
        <v>0.128</v>
      </c>
      <c r="F35" s="17">
        <v>0.107</v>
      </c>
      <c r="G35" s="17">
        <v>0.048</v>
      </c>
      <c r="H35" s="17">
        <v>0.028</v>
      </c>
      <c r="I35" s="17">
        <v>2.594</v>
      </c>
      <c r="J35" s="17">
        <v>0.612</v>
      </c>
      <c r="K35" s="17">
        <v>0.014</v>
      </c>
      <c r="L35" s="17">
        <v>0.001</v>
      </c>
      <c r="M35" s="18"/>
      <c r="N35" s="29"/>
      <c r="O35" s="32">
        <v>33.78</v>
      </c>
      <c r="P35" s="25">
        <v>0.7203</v>
      </c>
      <c r="Q35" s="25">
        <v>0.5981</v>
      </c>
      <c r="R35" s="33">
        <v>48.43</v>
      </c>
      <c r="S35" s="25"/>
      <c r="T35" s="18"/>
      <c r="U35" s="18"/>
      <c r="V35" s="7"/>
    </row>
    <row r="36" spans="1:22" s="11" customFormat="1" ht="19.5" customHeight="1" thickBot="1">
      <c r="A36" s="16" t="s">
        <v>62</v>
      </c>
      <c r="B36" s="17">
        <v>92.955</v>
      </c>
      <c r="C36" s="17">
        <v>2.859</v>
      </c>
      <c r="D36" s="17">
        <v>0.777</v>
      </c>
      <c r="E36" s="17">
        <v>0.127</v>
      </c>
      <c r="F36" s="17">
        <v>0.107</v>
      </c>
      <c r="G36" s="17">
        <v>0.048</v>
      </c>
      <c r="H36" s="17">
        <v>0.028</v>
      </c>
      <c r="I36" s="17">
        <v>2.582</v>
      </c>
      <c r="J36" s="17">
        <v>0.502</v>
      </c>
      <c r="K36" s="17">
        <v>0.014</v>
      </c>
      <c r="L36" s="17">
        <v>0.001</v>
      </c>
      <c r="M36" s="18"/>
      <c r="N36" s="29"/>
      <c r="O36" s="32">
        <v>33.78</v>
      </c>
      <c r="P36" s="25">
        <v>0.72</v>
      </c>
      <c r="Q36" s="25">
        <v>0.5978</v>
      </c>
      <c r="R36" s="33">
        <v>48.44</v>
      </c>
      <c r="S36" s="25"/>
      <c r="T36" s="18"/>
      <c r="U36" s="18"/>
      <c r="V36" s="7"/>
    </row>
    <row r="37" spans="1:22" s="11" customFormat="1" ht="19.5" customHeight="1" thickBot="1">
      <c r="A37" s="23" t="s">
        <v>63</v>
      </c>
      <c r="B37" s="17">
        <v>92.695</v>
      </c>
      <c r="C37" s="17">
        <v>2.585</v>
      </c>
      <c r="D37" s="17">
        <v>0.73</v>
      </c>
      <c r="E37" s="17">
        <v>0.119</v>
      </c>
      <c r="F37" s="17">
        <v>0.107</v>
      </c>
      <c r="G37" s="17">
        <v>0.044</v>
      </c>
      <c r="H37" s="17">
        <v>0.023</v>
      </c>
      <c r="I37" s="17">
        <v>3.249</v>
      </c>
      <c r="J37" s="17">
        <v>0.433</v>
      </c>
      <c r="K37" s="17">
        <v>0.014</v>
      </c>
      <c r="L37" s="17">
        <v>0.001</v>
      </c>
      <c r="M37" s="18"/>
      <c r="N37" s="29"/>
      <c r="O37" s="32">
        <v>33.5</v>
      </c>
      <c r="P37" s="25">
        <v>0.7188</v>
      </c>
      <c r="Q37" s="18">
        <v>0.5968</v>
      </c>
      <c r="R37" s="33">
        <v>48.08</v>
      </c>
      <c r="S37" s="25">
        <v>0</v>
      </c>
      <c r="T37" s="18">
        <v>0.0002</v>
      </c>
      <c r="U37" s="18">
        <v>0.0001</v>
      </c>
      <c r="V37" s="7"/>
    </row>
    <row r="38" spans="1:22" s="11" customFormat="1" ht="19.5" customHeight="1" thickBot="1">
      <c r="A38" s="23" t="s">
        <v>64</v>
      </c>
      <c r="B38" s="17">
        <v>91.846</v>
      </c>
      <c r="C38" s="17">
        <v>2.865</v>
      </c>
      <c r="D38" s="17">
        <v>0.776</v>
      </c>
      <c r="E38" s="17">
        <v>0.129</v>
      </c>
      <c r="F38" s="17">
        <v>0.108</v>
      </c>
      <c r="G38" s="17">
        <v>0.049</v>
      </c>
      <c r="H38" s="17">
        <v>0.028</v>
      </c>
      <c r="I38" s="17">
        <v>3.567</v>
      </c>
      <c r="J38" s="17">
        <v>0.617</v>
      </c>
      <c r="K38" s="17">
        <v>0.014</v>
      </c>
      <c r="L38" s="17">
        <v>0.001</v>
      </c>
      <c r="M38" s="18"/>
      <c r="N38" s="29">
        <v>-9.2</v>
      </c>
      <c r="O38" s="32">
        <v>33.45</v>
      </c>
      <c r="P38" s="25">
        <v>0.7252</v>
      </c>
      <c r="Q38" s="18">
        <v>0.6021</v>
      </c>
      <c r="R38" s="33">
        <v>47.8</v>
      </c>
      <c r="S38" s="25"/>
      <c r="T38" s="18"/>
      <c r="U38" s="18"/>
      <c r="V38" s="7"/>
    </row>
    <row r="39" spans="1:22" s="11" customFormat="1" ht="19.5" customHeight="1" thickBot="1">
      <c r="A39" s="23" t="s">
        <v>65</v>
      </c>
      <c r="B39" s="17">
        <v>91.662</v>
      </c>
      <c r="C39" s="17">
        <v>2.902</v>
      </c>
      <c r="D39" s="17">
        <v>0.763</v>
      </c>
      <c r="E39" s="17">
        <v>0.128</v>
      </c>
      <c r="F39" s="17">
        <v>0.102</v>
      </c>
      <c r="G39" s="17">
        <v>0.051</v>
      </c>
      <c r="H39" s="17">
        <v>0.034</v>
      </c>
      <c r="I39" s="17">
        <v>3.649</v>
      </c>
      <c r="J39" s="17">
        <v>0.694</v>
      </c>
      <c r="K39" s="17">
        <v>0.014</v>
      </c>
      <c r="L39" s="17">
        <v>0.001</v>
      </c>
      <c r="M39" s="18"/>
      <c r="N39" s="29"/>
      <c r="O39" s="32">
        <v>33.41</v>
      </c>
      <c r="P39" s="25">
        <v>0.7266</v>
      </c>
      <c r="Q39" s="18">
        <v>0.6033</v>
      </c>
      <c r="R39" s="33">
        <v>47.68</v>
      </c>
      <c r="S39" s="25"/>
      <c r="T39" s="18"/>
      <c r="U39" s="18"/>
      <c r="V39" s="7"/>
    </row>
    <row r="40" spans="1:22" s="11" customFormat="1" ht="20.25" customHeight="1" thickBot="1">
      <c r="A40" s="23" t="s">
        <v>66</v>
      </c>
      <c r="B40" s="17">
        <v>92.863</v>
      </c>
      <c r="C40" s="17">
        <v>2.394</v>
      </c>
      <c r="D40" s="17">
        <v>0.697</v>
      </c>
      <c r="E40" s="17">
        <v>0.113</v>
      </c>
      <c r="F40" s="17">
        <v>0.107</v>
      </c>
      <c r="G40" s="17">
        <v>0.041</v>
      </c>
      <c r="H40" s="17">
        <v>0.022</v>
      </c>
      <c r="I40" s="17">
        <v>3.432</v>
      </c>
      <c r="J40" s="17">
        <v>0.316</v>
      </c>
      <c r="K40" s="17">
        <v>0.014</v>
      </c>
      <c r="L40" s="17">
        <v>0.001</v>
      </c>
      <c r="M40" s="18"/>
      <c r="N40" s="29"/>
      <c r="O40" s="32">
        <v>33.4</v>
      </c>
      <c r="P40" s="25">
        <v>0.7166</v>
      </c>
      <c r="Q40" s="25">
        <v>0.595</v>
      </c>
      <c r="R40" s="33">
        <v>48.02</v>
      </c>
      <c r="S40" s="25"/>
      <c r="T40" s="18"/>
      <c r="U40" s="18"/>
      <c r="V40" s="7"/>
    </row>
    <row r="41" spans="1:22" s="11" customFormat="1" ht="19.5" customHeight="1" hidden="1" thickBot="1">
      <c r="A41" s="2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8"/>
      <c r="O41" s="20"/>
      <c r="P41" s="25"/>
      <c r="Q41" s="25"/>
      <c r="R41" s="33"/>
      <c r="S41" s="25"/>
      <c r="T41" s="18"/>
      <c r="U41" s="18"/>
      <c r="V41" s="7"/>
    </row>
    <row r="42" spans="1:22" s="13" customFormat="1" ht="48.75" customHeight="1" thickBot="1">
      <c r="A42" s="27" t="s">
        <v>20</v>
      </c>
      <c r="B42" s="28">
        <f>100-SUM(C42:M42)</f>
        <v>92.545</v>
      </c>
      <c r="C42" s="14">
        <f aca="true" t="shared" si="0" ref="C42:M42">ROUND(AVERAGE(C9:C41),3)</f>
        <v>2.949</v>
      </c>
      <c r="D42" s="14">
        <f t="shared" si="0"/>
        <v>0.792</v>
      </c>
      <c r="E42" s="14">
        <f t="shared" si="0"/>
        <v>0.131</v>
      </c>
      <c r="F42" s="14">
        <f t="shared" si="0"/>
        <v>0.108</v>
      </c>
      <c r="G42" s="14">
        <f t="shared" si="0"/>
        <v>0.05</v>
      </c>
      <c r="H42" s="14">
        <f t="shared" si="0"/>
        <v>0.03</v>
      </c>
      <c r="I42" s="14">
        <f t="shared" si="0"/>
        <v>2.721</v>
      </c>
      <c r="J42" s="14">
        <f t="shared" si="0"/>
        <v>0.657</v>
      </c>
      <c r="K42" s="14">
        <f t="shared" si="0"/>
        <v>0.014</v>
      </c>
      <c r="L42" s="14">
        <f t="shared" si="0"/>
        <v>0.001</v>
      </c>
      <c r="M42" s="14">
        <f t="shared" si="0"/>
        <v>0.002</v>
      </c>
      <c r="N42" s="61">
        <f aca="true" t="shared" si="1" ref="N42:U42">AVERAGE(N9:N41)</f>
        <v>-9.066666666666666</v>
      </c>
      <c r="O42" s="26">
        <f t="shared" si="1"/>
        <v>33.75677419354838</v>
      </c>
      <c r="P42" s="15">
        <f t="shared" si="1"/>
        <v>0.7217129032258067</v>
      </c>
      <c r="Q42" s="15">
        <f t="shared" si="1"/>
        <v>0.5996806451612904</v>
      </c>
      <c r="R42" s="26">
        <f t="shared" si="1"/>
        <v>48.35677419354839</v>
      </c>
      <c r="S42" s="22">
        <f t="shared" si="1"/>
        <v>0</v>
      </c>
      <c r="T42" s="22">
        <f t="shared" si="1"/>
        <v>0.0002</v>
      </c>
      <c r="U42" s="22">
        <f t="shared" si="1"/>
        <v>0.0001</v>
      </c>
      <c r="V42" s="3"/>
    </row>
    <row r="43" spans="1:23" ht="13.5">
      <c r="A43" s="8" t="s">
        <v>18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12"/>
      <c r="V43" s="3"/>
      <c r="W43" s="3"/>
    </row>
    <row r="44" spans="1:23" ht="13.5">
      <c r="A44" s="8" t="s">
        <v>32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.75">
      <c r="A45" s="38" t="s">
        <v>24</v>
      </c>
      <c r="B45" s="39"/>
      <c r="C45" s="39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2.75">
      <c r="A46" s="9" t="s">
        <v>14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4.25">
      <c r="A47" s="30" t="s">
        <v>34</v>
      </c>
      <c r="B47" s="31"/>
      <c r="C47" s="31"/>
      <c r="D47" s="31"/>
      <c r="E47" s="31"/>
      <c r="F47" s="31"/>
      <c r="G47" s="31"/>
      <c r="H47" s="3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4.25">
      <c r="A48" s="30"/>
      <c r="B48" s="31"/>
      <c r="C48" s="31"/>
      <c r="D48" s="31"/>
      <c r="E48" s="31"/>
      <c r="F48" s="31"/>
      <c r="G48" s="31"/>
      <c r="H48" s="3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4.25">
      <c r="A49" s="30" t="s">
        <v>35</v>
      </c>
      <c r="B49" s="31"/>
      <c r="C49" s="31"/>
      <c r="D49" s="31"/>
      <c r="E49" s="31"/>
      <c r="F49" s="31"/>
      <c r="G49" s="31"/>
      <c r="H49" s="31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2.75" customHeight="1">
      <c r="A50" s="9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1.25">
      <c r="A51" s="10" t="s">
        <v>21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3"/>
      <c r="W51" s="4"/>
    </row>
    <row r="52" spans="1:23" ht="12.75">
      <c r="A52" s="1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1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ht="11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1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</row>
    <row r="56" spans="1:23" ht="11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</row>
  </sheetData>
  <sheetProtection/>
  <mergeCells count="26">
    <mergeCell ref="A1:U1"/>
    <mergeCell ref="A2:U2"/>
    <mergeCell ref="A3:U3"/>
    <mergeCell ref="N4:N8"/>
    <mergeCell ref="R7:R8"/>
    <mergeCell ref="R4:R6"/>
    <mergeCell ref="F5:F8"/>
    <mergeCell ref="G5:G8"/>
    <mergeCell ref="B5:B8"/>
    <mergeCell ref="C5:C8"/>
    <mergeCell ref="A4:A8"/>
    <mergeCell ref="B4:M4"/>
    <mergeCell ref="J5:J8"/>
    <mergeCell ref="M5:M8"/>
    <mergeCell ref="V7:V8"/>
    <mergeCell ref="S4:S8"/>
    <mergeCell ref="T4:T8"/>
    <mergeCell ref="U4:U8"/>
    <mergeCell ref="D5:D8"/>
    <mergeCell ref="E5:E8"/>
    <mergeCell ref="O7:Q7"/>
    <mergeCell ref="O8:Q8"/>
    <mergeCell ref="O4:O6"/>
    <mergeCell ref="P4:Q5"/>
    <mergeCell ref="H5:H8"/>
    <mergeCell ref="I5:I8"/>
  </mergeCells>
  <printOptions horizontalCentered="1"/>
  <pageMargins left="0.1968503937007874" right="0.1968503937007874" top="0" bottom="0" header="0.5118110236220472" footer="0.5118110236220472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Чулевич Галина Яремовна</dc:creator>
  <cp:keywords/>
  <dc:description/>
  <cp:lastModifiedBy>Чулевич Галина Яремовна</cp:lastModifiedBy>
  <cp:lastPrinted>2016-02-01T11:59:19Z</cp:lastPrinted>
  <dcterms:modified xsi:type="dcterms:W3CDTF">2016-02-01T14:13:10Z</dcterms:modified>
  <cp:category/>
  <cp:version/>
  <cp:contentType/>
  <cp:contentStatus/>
</cp:coreProperties>
</file>