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<sst xmlns="http://schemas.openxmlformats.org/spreadsheetml/2006/main" count="53" uniqueCount="49">
  <si>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</si>
  <si>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</si>
  <si>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</si>
  <si>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</si>
  <si>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</si>
  <si>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</si>
  <si>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</si>
  <si>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</si>
  <si>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</si>
  <si>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</si>
  <si>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</si>
  <si>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</si>
  <si>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</si>
  <si>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</si>
  <si>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</si>
  <si>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</si>
  <si>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</si>
  <si>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</si>
  <si>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</si>
  <si>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</si>
  <si>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</si>
  <si>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</si>
  <si>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</si>
  <si>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</si>
  <si>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</si>
  <si>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</si>
  <si>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</si>
  <si>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</si>
  <si>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</si>
  <si>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</si>
  <si>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</si>
  <si>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</si>
  <si>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</si>
  <si>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</si>
  <si>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</si>
  <si>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</si>
  <si>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</si>
  <si>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</si>
  <si>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</si>
  <si>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</si>
  <si>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</si>
  <si>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</si>
  <si>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r>
      <t xml:space="preserve">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по магістральному газопроводу  Пролетарська СПЗГ - Дніпропетровський п/в</t>
    </r>
  </si>
  <si>
    <t>ПАТ"УКРТРАНСГАЗ"</t>
  </si>
  <si>
    <t>Свідоцтво про атестацію № ПЧ 07-0/1548   дійсне до  10.06.18 р.</t>
  </si>
  <si>
    <r>
      <t xml:space="preserve">     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та прийнятого ПАТ "Дніпрогаз", ПАТ " Дніпропетровськгаз" за період з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01.01.2016 по 31.01.2016 р.</t>
    </r>
    <r>
      <rPr>
        <sz val="10"/>
        <rFont val="Arial"/>
        <family val="2"/>
      </rPr>
      <t xml:space="preserve"> (точка відбору - ГРС-2 м. Новомосковськ)</t>
    </r>
  </si>
  <si>
    <t>відсутні</t>
  </si>
  <si>
    <r>
      <t xml:space="preserve">Керівник </t>
    </r>
    <r>
      <rPr>
        <u val="single"/>
        <sz val="10"/>
        <rFont val="Times New Roman"/>
        <family val="1"/>
      </rPr>
      <t xml:space="preserve">      Заст. начальника Запорізького ЛВУМГ                                                                                 О.Б. Дереновський                                                    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</si>
  <si>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  Краснопільського ПМ Запорізького ЛВУМГ                                                            В.Л. Шеремет                                                                           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</si>
</sst>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0.000_ ;[Red]\-0.000\ 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1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170" fontId="1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vertical="top" wrapText="1"/>
    </xf>
    <xf numFmtId="170" fontId="13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171" fontId="13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A31">
      <selection activeCell="Q56" sqref="Q5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43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40"/>
      <c r="AA2" s="41"/>
      <c r="AB2" s="41"/>
      <c r="AC2" s="6"/>
      <c r="AD2" s="6"/>
    </row>
    <row r="3" spans="2:30" ht="12.75">
      <c r="B3" s="17" t="s">
        <v>41</v>
      </c>
      <c r="C3" s="17"/>
      <c r="D3" s="17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44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6" t="s">
        <v>36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1"/>
    </row>
    <row r="7" spans="2:30" ht="18" customHeight="1">
      <c r="B7" s="42" t="s">
        <v>42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6"/>
      <c r="AD7" s="6"/>
    </row>
    <row r="8" spans="2:30" ht="18" customHeight="1">
      <c r="B8" s="44" t="s">
        <v>45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6"/>
      <c r="AD8" s="6"/>
    </row>
    <row r="9" spans="2:32" ht="32.25" customHeight="1">
      <c r="B9" s="33" t="s">
        <v>37</v>
      </c>
      <c r="C9" s="36" t="s">
        <v>23</v>
      </c>
      <c r="D9" s="36"/>
      <c r="E9" s="33" t="s">
        <v>38</v>
      </c>
      <c r="F9" s="37" t="s">
        <v>22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51"/>
      <c r="T9" s="32" t="s">
        <v>26</v>
      </c>
      <c r="U9" s="32" t="s">
        <v>29</v>
      </c>
      <c r="V9" s="32" t="s">
        <v>28</v>
      </c>
      <c r="W9" s="37" t="s">
        <v>34</v>
      </c>
      <c r="X9" s="38"/>
      <c r="Y9" s="39"/>
      <c r="Z9" s="32" t="s">
        <v>27</v>
      </c>
      <c r="AA9" s="32" t="s">
        <v>31</v>
      </c>
      <c r="AB9" s="32" t="s">
        <v>32</v>
      </c>
      <c r="AC9" s="6"/>
      <c r="AE9" s="9"/>
      <c r="AF9"/>
    </row>
    <row r="10" spans="2:32" ht="48.75" customHeight="1">
      <c r="B10" s="34"/>
      <c r="C10" s="36"/>
      <c r="D10" s="36"/>
      <c r="E10" s="34"/>
      <c r="F10" s="32" t="s">
        <v>0</v>
      </c>
      <c r="G10" s="32" t="s">
        <v>1</v>
      </c>
      <c r="H10" s="32" t="s">
        <v>2</v>
      </c>
      <c r="I10" s="32" t="s">
        <v>3</v>
      </c>
      <c r="J10" s="32" t="s">
        <v>4</v>
      </c>
      <c r="K10" s="32" t="s">
        <v>5</v>
      </c>
      <c r="L10" s="32" t="s">
        <v>6</v>
      </c>
      <c r="M10" s="32" t="s">
        <v>7</v>
      </c>
      <c r="N10" s="32" t="s">
        <v>8</v>
      </c>
      <c r="O10" s="32" t="s">
        <v>9</v>
      </c>
      <c r="P10" s="36" t="s">
        <v>10</v>
      </c>
      <c r="Q10" s="36"/>
      <c r="R10" s="36" t="s">
        <v>11</v>
      </c>
      <c r="S10" s="36"/>
      <c r="T10" s="32"/>
      <c r="U10" s="32"/>
      <c r="V10" s="32"/>
      <c r="W10" s="32" t="s">
        <v>12</v>
      </c>
      <c r="X10" s="32" t="s">
        <v>33</v>
      </c>
      <c r="Y10" s="32" t="s">
        <v>35</v>
      </c>
      <c r="Z10" s="32"/>
      <c r="AA10" s="32"/>
      <c r="AB10" s="32"/>
      <c r="AC10" s="6"/>
      <c r="AE10" s="9"/>
      <c r="AF10"/>
    </row>
    <row r="11" spans="2:32" ht="15.75" customHeight="1">
      <c r="B11" s="34"/>
      <c r="C11" s="36" t="s">
        <v>24</v>
      </c>
      <c r="D11" s="36" t="s">
        <v>25</v>
      </c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6" t="s">
        <v>39</v>
      </c>
      <c r="Q11" s="36" t="s">
        <v>13</v>
      </c>
      <c r="R11" s="36" t="s">
        <v>40</v>
      </c>
      <c r="S11" s="36" t="s">
        <v>14</v>
      </c>
      <c r="T11" s="32"/>
      <c r="U11" s="32"/>
      <c r="V11" s="32"/>
      <c r="W11" s="32"/>
      <c r="X11" s="32"/>
      <c r="Y11" s="32"/>
      <c r="Z11" s="32"/>
      <c r="AA11" s="32"/>
      <c r="AB11" s="32"/>
      <c r="AC11" s="6"/>
      <c r="AE11" s="9"/>
      <c r="AF11"/>
    </row>
    <row r="12" spans="2:32" ht="21" customHeight="1">
      <c r="B12" s="35"/>
      <c r="C12" s="36"/>
      <c r="D12" s="36"/>
      <c r="E12" s="3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7"/>
      <c r="Q12" s="47"/>
      <c r="R12" s="47"/>
      <c r="S12" s="47"/>
      <c r="T12" s="33"/>
      <c r="U12" s="33"/>
      <c r="V12" s="33"/>
      <c r="W12" s="48" t="s">
        <v>30</v>
      </c>
      <c r="X12" s="49"/>
      <c r="Y12" s="50"/>
      <c r="Z12" s="33"/>
      <c r="AA12" s="33"/>
      <c r="AB12" s="33"/>
      <c r="AC12" s="6"/>
      <c r="AE12" s="9"/>
      <c r="AF12"/>
    </row>
    <row r="13" spans="2:32" ht="12.75">
      <c r="B13" s="15">
        <v>1</v>
      </c>
      <c r="C13" s="10"/>
      <c r="D13" s="10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  <c r="Y13" s="12"/>
      <c r="Z13" s="4"/>
      <c r="AA13" s="3"/>
      <c r="AB13" s="3"/>
      <c r="AD13" s="7">
        <f>SUM(F13:P13,R13)</f>
        <v>0</v>
      </c>
      <c r="AE13" s="8" t="str">
        <f>IF(AD13=100,"ОК"," ")</f>
        <v> </v>
      </c>
      <c r="AF13"/>
    </row>
    <row r="14" spans="2:32" ht="12.75">
      <c r="B14" s="15">
        <v>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D14" s="7">
        <f aca="true" t="shared" si="0" ref="AD14:AD40">SUM(F14:P14,R14)</f>
        <v>0</v>
      </c>
      <c r="AE14" s="8" t="str">
        <f>IF(AD14=100,"ОК"," ")</f>
        <v> </v>
      </c>
      <c r="AF14"/>
    </row>
    <row r="15" spans="2:32" ht="12.75">
      <c r="B15" s="15">
        <v>3</v>
      </c>
      <c r="C15" s="10"/>
      <c r="D15" s="10"/>
      <c r="E15" s="23"/>
      <c r="F15" s="19"/>
      <c r="G15" s="20"/>
      <c r="H15" s="19"/>
      <c r="I15" s="19"/>
      <c r="J15" s="19"/>
      <c r="K15" s="19"/>
      <c r="L15" s="19"/>
      <c r="M15" s="20"/>
      <c r="N15" s="19"/>
      <c r="O15" s="19"/>
      <c r="P15" s="19"/>
      <c r="Q15" s="19"/>
      <c r="R15" s="19"/>
      <c r="S15" s="19"/>
      <c r="T15" s="19"/>
      <c r="U15" s="19"/>
      <c r="V15" s="20"/>
      <c r="W15" s="19"/>
      <c r="X15" s="19"/>
      <c r="Y15" s="12"/>
      <c r="Z15" s="13"/>
      <c r="AA15" s="3"/>
      <c r="AB15" s="3"/>
      <c r="AD15" s="7">
        <f t="shared" si="0"/>
        <v>0</v>
      </c>
      <c r="AE15" s="8" t="str">
        <f>IF(AD15=100,"ОК"," ")</f>
        <v> </v>
      </c>
      <c r="AF15"/>
    </row>
    <row r="16" spans="2:32" ht="12.75">
      <c r="B16" s="15">
        <v>4</v>
      </c>
      <c r="C16" s="10"/>
      <c r="D16" s="10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2"/>
      <c r="Z16" s="4"/>
      <c r="AA16" s="3"/>
      <c r="AB16" s="3"/>
      <c r="AD16" s="7">
        <f t="shared" si="0"/>
        <v>0</v>
      </c>
      <c r="AE16" s="8" t="str">
        <f>IF(AD16=100,"ОК"," ")</f>
        <v> </v>
      </c>
      <c r="AF16"/>
    </row>
    <row r="17" spans="2:32" ht="12.75">
      <c r="B17" s="15">
        <v>5</v>
      </c>
      <c r="C17" s="10">
        <v>50</v>
      </c>
      <c r="D17" s="10">
        <v>4</v>
      </c>
      <c r="E17" s="18">
        <v>4</v>
      </c>
      <c r="F17" s="19">
        <v>92.799</v>
      </c>
      <c r="G17" s="19">
        <v>3.793</v>
      </c>
      <c r="H17" s="19">
        <v>1.126</v>
      </c>
      <c r="I17" s="19">
        <v>0.14</v>
      </c>
      <c r="J17" s="19">
        <v>0.206</v>
      </c>
      <c r="K17" s="19">
        <v>0.003</v>
      </c>
      <c r="L17" s="22">
        <v>0.06</v>
      </c>
      <c r="M17" s="19">
        <v>0.042</v>
      </c>
      <c r="N17" s="25">
        <v>0.17</v>
      </c>
      <c r="O17" s="19">
        <v>0.007</v>
      </c>
      <c r="P17" s="19">
        <v>1.306</v>
      </c>
      <c r="Q17" s="19">
        <v>1.303</v>
      </c>
      <c r="R17" s="19">
        <v>0.348</v>
      </c>
      <c r="S17" s="19">
        <v>0.349</v>
      </c>
      <c r="T17" s="19"/>
      <c r="U17" s="19">
        <v>8376</v>
      </c>
      <c r="V17" s="19">
        <v>11931</v>
      </c>
      <c r="W17" s="19"/>
      <c r="X17" s="19">
        <v>0.729</v>
      </c>
      <c r="Y17" s="12"/>
      <c r="Z17" s="4"/>
      <c r="AA17" s="3"/>
      <c r="AB17" s="3"/>
      <c r="AD17" s="7">
        <f t="shared" si="0"/>
        <v>100.00000000000003</v>
      </c>
      <c r="AE17" s="8" t="str">
        <f>IF(AD17=100,"ОК"," ")</f>
        <v>ОК</v>
      </c>
      <c r="AF17"/>
    </row>
    <row r="18" spans="2:32" ht="12.75">
      <c r="B18" s="15">
        <v>6</v>
      </c>
      <c r="C18" s="10"/>
      <c r="D18" s="10"/>
      <c r="E18" s="18"/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2"/>
      <c r="Z18" s="4"/>
      <c r="AA18" s="3"/>
      <c r="AB18" s="3"/>
      <c r="AD18" s="7">
        <f t="shared" si="0"/>
        <v>0</v>
      </c>
      <c r="AE18" s="8" t="str">
        <f aca="true" t="shared" si="1" ref="AE18:AE31">IF(AD18=100,"ОК"," ")</f>
        <v> </v>
      </c>
      <c r="AF18"/>
    </row>
    <row r="19" spans="2:32" ht="12.75">
      <c r="B19" s="15">
        <v>7</v>
      </c>
      <c r="C19" s="10"/>
      <c r="D19" s="10"/>
      <c r="E19" s="18"/>
      <c r="F19" s="1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9"/>
      <c r="U19" s="19"/>
      <c r="V19" s="19"/>
      <c r="W19" s="19"/>
      <c r="X19" s="19"/>
      <c r="Y19" s="12"/>
      <c r="Z19" s="4"/>
      <c r="AA19" s="3"/>
      <c r="AB19" s="3"/>
      <c r="AD19" s="7">
        <f t="shared" si="0"/>
        <v>0</v>
      </c>
      <c r="AE19" s="8" t="str">
        <f t="shared" si="1"/>
        <v> </v>
      </c>
      <c r="AF19"/>
    </row>
    <row r="20" spans="2:32" ht="12.75">
      <c r="B20" s="15">
        <v>8</v>
      </c>
      <c r="C20" s="10"/>
      <c r="D20" s="10"/>
      <c r="E20" s="18"/>
      <c r="F20" s="2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9"/>
      <c r="U20" s="19"/>
      <c r="V20" s="19"/>
      <c r="W20" s="19"/>
      <c r="X20" s="19"/>
      <c r="Y20" s="12"/>
      <c r="Z20" s="4"/>
      <c r="AA20" s="3"/>
      <c r="AB20" s="3"/>
      <c r="AD20" s="7">
        <f t="shared" si="0"/>
        <v>0</v>
      </c>
      <c r="AE20" s="8" t="str">
        <f t="shared" si="1"/>
        <v> </v>
      </c>
      <c r="AF20"/>
    </row>
    <row r="21" spans="2:32" ht="12.75">
      <c r="B21" s="15">
        <v>9</v>
      </c>
      <c r="C21" s="10"/>
      <c r="D21" s="10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2"/>
      <c r="Z21" s="4"/>
      <c r="AA21" s="3"/>
      <c r="AB21" s="3"/>
      <c r="AD21" s="7">
        <f t="shared" si="0"/>
        <v>0</v>
      </c>
      <c r="AE21" s="8" t="str">
        <f t="shared" si="1"/>
        <v> </v>
      </c>
      <c r="AF21"/>
    </row>
    <row r="22" spans="2:32" ht="12.75">
      <c r="B22" s="15">
        <v>10</v>
      </c>
      <c r="C22" s="10"/>
      <c r="D22" s="10"/>
      <c r="E22" s="18"/>
      <c r="F22" s="19"/>
      <c r="G22" s="19"/>
      <c r="H22" s="19"/>
      <c r="I22" s="19"/>
      <c r="J22" s="19"/>
      <c r="K22" s="19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2"/>
      <c r="Z22" s="4"/>
      <c r="AA22" s="3"/>
      <c r="AB22" s="3"/>
      <c r="AD22" s="7">
        <f t="shared" si="0"/>
        <v>0</v>
      </c>
      <c r="AE22" s="8" t="str">
        <f t="shared" si="1"/>
        <v> </v>
      </c>
      <c r="AF22"/>
    </row>
    <row r="23" spans="2:32" ht="12.75">
      <c r="B23" s="15">
        <v>11</v>
      </c>
      <c r="C23" s="10">
        <v>51</v>
      </c>
      <c r="D23" s="10">
        <v>7</v>
      </c>
      <c r="E23" s="18">
        <v>11</v>
      </c>
      <c r="F23" s="19">
        <v>92.605</v>
      </c>
      <c r="G23" s="19">
        <v>3.888</v>
      </c>
      <c r="H23" s="19">
        <v>1.169</v>
      </c>
      <c r="I23" s="19">
        <v>0.144</v>
      </c>
      <c r="J23" s="19">
        <v>0.222</v>
      </c>
      <c r="K23" s="19">
        <v>0.003</v>
      </c>
      <c r="L23" s="19">
        <v>0.066</v>
      </c>
      <c r="M23" s="19">
        <v>0.057</v>
      </c>
      <c r="N23" s="19">
        <v>0.155</v>
      </c>
      <c r="O23" s="19">
        <v>0.007</v>
      </c>
      <c r="P23" s="19">
        <v>1.329</v>
      </c>
      <c r="Q23" s="19">
        <v>1.326</v>
      </c>
      <c r="R23" s="19">
        <v>0.355</v>
      </c>
      <c r="S23" s="19">
        <v>0.356</v>
      </c>
      <c r="T23" s="19"/>
      <c r="U23" s="19">
        <v>8390</v>
      </c>
      <c r="V23" s="19">
        <v>11936</v>
      </c>
      <c r="W23" s="19"/>
      <c r="X23" s="19">
        <v>0.731</v>
      </c>
      <c r="Y23" s="12"/>
      <c r="AA23" s="28">
        <v>0.0005</v>
      </c>
      <c r="AB23" s="28">
        <v>0.0001</v>
      </c>
      <c r="AD23" s="7">
        <f t="shared" si="0"/>
        <v>100.00000000000001</v>
      </c>
      <c r="AE23" s="8" t="str">
        <f t="shared" si="1"/>
        <v>ОК</v>
      </c>
      <c r="AF23"/>
    </row>
    <row r="24" spans="2:32" ht="12.75">
      <c r="B24" s="15">
        <v>12</v>
      </c>
      <c r="C24" s="10"/>
      <c r="D24" s="10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2"/>
      <c r="Z24" s="4"/>
      <c r="AA24" s="28"/>
      <c r="AB24" s="28"/>
      <c r="AD24" s="7">
        <f t="shared" si="0"/>
        <v>0</v>
      </c>
      <c r="AE24" s="8" t="str">
        <f t="shared" si="1"/>
        <v> </v>
      </c>
      <c r="AF24"/>
    </row>
    <row r="25" spans="2:32" ht="12.75">
      <c r="B25" s="15">
        <v>13</v>
      </c>
      <c r="C25" s="10"/>
      <c r="D25" s="10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2"/>
      <c r="Z25" s="4"/>
      <c r="AA25" s="28"/>
      <c r="AB25" s="28"/>
      <c r="AD25" s="7">
        <f t="shared" si="0"/>
        <v>0</v>
      </c>
      <c r="AE25" s="8" t="str">
        <f>IF(AD25=100,"ОК"," ")</f>
        <v> </v>
      </c>
      <c r="AF25"/>
    </row>
    <row r="26" spans="2:32" ht="12.75">
      <c r="B26" s="15">
        <v>14</v>
      </c>
      <c r="C26" s="10"/>
      <c r="D26" s="10"/>
      <c r="E26" s="18"/>
      <c r="F26" s="19"/>
      <c r="G26" s="21"/>
      <c r="H26" s="19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9"/>
      <c r="U26" s="19"/>
      <c r="V26" s="19"/>
      <c r="W26" s="19"/>
      <c r="X26" s="19"/>
      <c r="Y26" s="12"/>
      <c r="Z26" s="4"/>
      <c r="AA26" s="28"/>
      <c r="AB26" s="28"/>
      <c r="AD26" s="7">
        <f t="shared" si="0"/>
        <v>0</v>
      </c>
      <c r="AE26" s="8" t="str">
        <f t="shared" si="1"/>
        <v> </v>
      </c>
      <c r="AF26"/>
    </row>
    <row r="27" spans="2:32" ht="12.75">
      <c r="B27" s="15">
        <v>15</v>
      </c>
      <c r="C27" s="10"/>
      <c r="D27" s="10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2"/>
      <c r="Z27" s="4"/>
      <c r="AA27" s="28"/>
      <c r="AB27" s="29"/>
      <c r="AD27" s="7">
        <f t="shared" si="0"/>
        <v>0</v>
      </c>
      <c r="AE27" s="8" t="str">
        <f t="shared" si="1"/>
        <v> </v>
      </c>
      <c r="AF27"/>
    </row>
    <row r="28" spans="2:32" ht="12.75">
      <c r="B28" s="16">
        <v>16</v>
      </c>
      <c r="C28" s="11"/>
      <c r="D28" s="11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3"/>
      <c r="Z28" s="4"/>
      <c r="AA28" s="28"/>
      <c r="AB28" s="29"/>
      <c r="AD28" s="7">
        <f t="shared" si="0"/>
        <v>0</v>
      </c>
      <c r="AE28" s="8" t="str">
        <f t="shared" si="1"/>
        <v> </v>
      </c>
      <c r="AF28"/>
    </row>
    <row r="29" spans="2:32" ht="12.75">
      <c r="B29" s="16">
        <v>17</v>
      </c>
      <c r="C29" s="11"/>
      <c r="D29" s="11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9"/>
      <c r="V29" s="19"/>
      <c r="W29" s="19"/>
      <c r="X29" s="19"/>
      <c r="Y29" s="3"/>
      <c r="Z29" s="4"/>
      <c r="AA29" s="28"/>
      <c r="AB29" s="29"/>
      <c r="AD29" s="7">
        <f t="shared" si="0"/>
        <v>0</v>
      </c>
      <c r="AE29" s="8" t="str">
        <f t="shared" si="1"/>
        <v> </v>
      </c>
      <c r="AF29"/>
    </row>
    <row r="30" spans="2:32" ht="12.75">
      <c r="B30" s="16">
        <v>18</v>
      </c>
      <c r="C30" s="11"/>
      <c r="D30" s="11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3"/>
      <c r="AA30" s="28"/>
      <c r="AB30" s="29"/>
      <c r="AD30" s="7">
        <f t="shared" si="0"/>
        <v>0</v>
      </c>
      <c r="AE30" s="8" t="str">
        <f t="shared" si="1"/>
        <v> </v>
      </c>
      <c r="AF30"/>
    </row>
    <row r="31" spans="2:32" ht="12.75">
      <c r="B31" s="16">
        <v>19</v>
      </c>
      <c r="C31" s="11">
        <v>50</v>
      </c>
      <c r="D31" s="11">
        <v>4</v>
      </c>
      <c r="E31" s="18">
        <v>19</v>
      </c>
      <c r="F31" s="19">
        <v>91.076</v>
      </c>
      <c r="G31" s="19">
        <v>4.71</v>
      </c>
      <c r="H31" s="19">
        <v>1.837</v>
      </c>
      <c r="I31" s="19">
        <v>0.223</v>
      </c>
      <c r="J31" s="19">
        <v>0.407</v>
      </c>
      <c r="K31" s="19">
        <v>0.008</v>
      </c>
      <c r="L31" s="22">
        <v>0.13</v>
      </c>
      <c r="M31" s="19">
        <v>0.098</v>
      </c>
      <c r="N31" s="19">
        <v>0.128</v>
      </c>
      <c r="O31" s="19">
        <v>0.005</v>
      </c>
      <c r="P31" s="19">
        <v>0.948</v>
      </c>
      <c r="Q31" s="19">
        <v>0.946</v>
      </c>
      <c r="R31" s="22">
        <v>0.43</v>
      </c>
      <c r="S31" s="19">
        <v>0.431</v>
      </c>
      <c r="T31" s="19">
        <v>-9</v>
      </c>
      <c r="U31" s="19">
        <v>8623</v>
      </c>
      <c r="V31" s="19">
        <v>12104</v>
      </c>
      <c r="W31" s="22"/>
      <c r="X31" s="22">
        <v>0.749</v>
      </c>
      <c r="Y31" s="3"/>
      <c r="Z31" s="26" t="s">
        <v>46</v>
      </c>
      <c r="AA31" s="28"/>
      <c r="AB31" s="29"/>
      <c r="AD31" s="7">
        <f t="shared" si="0"/>
        <v>99.99999999999997</v>
      </c>
      <c r="AE31" s="8" t="str">
        <f t="shared" si="1"/>
        <v>ОК</v>
      </c>
      <c r="AF31"/>
    </row>
    <row r="32" spans="2:32" ht="12.75">
      <c r="B32" s="16">
        <v>20</v>
      </c>
      <c r="C32" s="11"/>
      <c r="D32" s="11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3"/>
      <c r="Z32" s="26"/>
      <c r="AA32" s="28"/>
      <c r="AB32" s="29"/>
      <c r="AD32" s="7">
        <f t="shared" si="0"/>
        <v>0</v>
      </c>
      <c r="AE32" s="8"/>
      <c r="AF32"/>
    </row>
    <row r="33" spans="2:32" ht="12.75">
      <c r="B33" s="16">
        <v>21</v>
      </c>
      <c r="C33" s="11"/>
      <c r="D33" s="11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"/>
      <c r="Z33" s="26"/>
      <c r="AA33" s="28"/>
      <c r="AB33" s="29"/>
      <c r="AD33" s="7">
        <f t="shared" si="0"/>
        <v>0</v>
      </c>
      <c r="AE33" s="8"/>
      <c r="AF33"/>
    </row>
    <row r="34" spans="2:32" ht="12.75">
      <c r="B34" s="16">
        <v>22</v>
      </c>
      <c r="C34" s="11"/>
      <c r="D34" s="11"/>
      <c r="E34" s="18"/>
      <c r="F34" s="19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4"/>
      <c r="T34" s="19"/>
      <c r="U34" s="19"/>
      <c r="V34" s="19"/>
      <c r="W34" s="19"/>
      <c r="X34" s="19"/>
      <c r="Y34" s="3"/>
      <c r="Z34" s="26"/>
      <c r="AA34" s="28"/>
      <c r="AB34" s="29"/>
      <c r="AD34" s="7">
        <f t="shared" si="0"/>
        <v>0</v>
      </c>
      <c r="AE34" s="8"/>
      <c r="AF34"/>
    </row>
    <row r="35" spans="2:32" ht="12.75">
      <c r="B35" s="16">
        <v>23</v>
      </c>
      <c r="C35" s="11"/>
      <c r="D35" s="11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3"/>
      <c r="Z35" s="26"/>
      <c r="AA35" s="28"/>
      <c r="AB35" s="29"/>
      <c r="AD35" s="7">
        <f t="shared" si="0"/>
        <v>0</v>
      </c>
      <c r="AE35" s="8"/>
      <c r="AF35"/>
    </row>
    <row r="36" spans="2:32" ht="12.75">
      <c r="B36" s="16">
        <v>24</v>
      </c>
      <c r="C36" s="11"/>
      <c r="D36" s="11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3"/>
      <c r="Z36" s="26"/>
      <c r="AA36" s="28"/>
      <c r="AB36" s="29"/>
      <c r="AD36" s="7">
        <f t="shared" si="0"/>
        <v>0</v>
      </c>
      <c r="AE36" s="8" t="str">
        <f>IF(AD36=100,"ОК"," ")</f>
        <v> </v>
      </c>
      <c r="AF36"/>
    </row>
    <row r="37" spans="2:32" ht="12.75">
      <c r="B37" s="16">
        <v>25</v>
      </c>
      <c r="C37" s="11">
        <v>51.5</v>
      </c>
      <c r="D37" s="11">
        <v>4</v>
      </c>
      <c r="E37" s="18">
        <v>25</v>
      </c>
      <c r="F37" s="19">
        <v>92.353</v>
      </c>
      <c r="G37" s="19">
        <v>4.043</v>
      </c>
      <c r="H37" s="19">
        <v>1.176</v>
      </c>
      <c r="I37" s="19">
        <v>0.142</v>
      </c>
      <c r="J37" s="19">
        <v>0.212</v>
      </c>
      <c r="K37" s="19">
        <v>0.012</v>
      </c>
      <c r="L37" s="19">
        <v>0.064</v>
      </c>
      <c r="M37" s="19">
        <v>0.054</v>
      </c>
      <c r="N37" s="20">
        <v>0.127</v>
      </c>
      <c r="O37" s="19">
        <v>0.007</v>
      </c>
      <c r="P37" s="19">
        <v>1.441</v>
      </c>
      <c r="Q37" s="19">
        <v>1.438</v>
      </c>
      <c r="R37" s="19">
        <v>0.369</v>
      </c>
      <c r="S37" s="22">
        <v>0.37</v>
      </c>
      <c r="T37" s="19">
        <v>-14.1</v>
      </c>
      <c r="U37" s="19">
        <v>8381</v>
      </c>
      <c r="V37" s="19">
        <v>11917</v>
      </c>
      <c r="W37" s="19">
        <v>0.731</v>
      </c>
      <c r="X37" s="19">
        <v>0.731</v>
      </c>
      <c r="Y37" s="3"/>
      <c r="Z37" s="27" t="s">
        <v>46</v>
      </c>
      <c r="AA37" s="28">
        <v>0.0005</v>
      </c>
      <c r="AB37" s="29">
        <v>0.0001</v>
      </c>
      <c r="AD37" s="7">
        <f t="shared" si="0"/>
        <v>100</v>
      </c>
      <c r="AE37" s="8" t="str">
        <f>IF(AD37=100,"ОК"," ")</f>
        <v>ОК</v>
      </c>
      <c r="AF37"/>
    </row>
    <row r="38" spans="2:32" ht="12.75">
      <c r="B38" s="16">
        <v>26</v>
      </c>
      <c r="C38" s="11"/>
      <c r="D38" s="11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2"/>
      <c r="Y38" s="3"/>
      <c r="Z38" s="4"/>
      <c r="AA38" s="3"/>
      <c r="AB38" s="14"/>
      <c r="AD38" s="7">
        <f t="shared" si="0"/>
        <v>0</v>
      </c>
      <c r="AE38" s="8" t="str">
        <f>IF(AD38=100,"ОК"," ")</f>
        <v> </v>
      </c>
      <c r="AF38"/>
    </row>
    <row r="39" spans="2:32" ht="12.75">
      <c r="B39" s="16">
        <v>27</v>
      </c>
      <c r="C39" s="11"/>
      <c r="D39" s="11"/>
      <c r="E39" s="18"/>
      <c r="F39" s="20"/>
      <c r="G39" s="21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19"/>
      <c r="U39" s="19"/>
      <c r="V39" s="19"/>
      <c r="W39" s="19"/>
      <c r="X39" s="19"/>
      <c r="Y39" s="3"/>
      <c r="Z39" s="4"/>
      <c r="AA39" s="4"/>
      <c r="AB39" s="14"/>
      <c r="AD39" s="7">
        <f t="shared" si="0"/>
        <v>0</v>
      </c>
      <c r="AE39" s="8" t="str">
        <f>IF(AD39=100,"ОК"," ")</f>
        <v> </v>
      </c>
      <c r="AF39"/>
    </row>
    <row r="40" spans="2:32" ht="12.75">
      <c r="B40" s="16">
        <v>28</v>
      </c>
      <c r="C40" s="11"/>
      <c r="D40" s="11"/>
      <c r="E40" s="18"/>
      <c r="F40" s="20"/>
      <c r="G40" s="19"/>
      <c r="H40" s="2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"/>
      <c r="Z40" s="4"/>
      <c r="AA40" s="4"/>
      <c r="AB40" s="14"/>
      <c r="AD40" s="7">
        <f t="shared" si="0"/>
        <v>0</v>
      </c>
      <c r="AE40" s="8"/>
      <c r="AF40"/>
    </row>
    <row r="41" spans="2:32" ht="12.75">
      <c r="B41" s="16">
        <v>29</v>
      </c>
      <c r="C41" s="11"/>
      <c r="D41" s="11"/>
      <c r="E41" s="23"/>
      <c r="F41" s="20"/>
      <c r="G41" s="19"/>
      <c r="H41" s="2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3"/>
      <c r="Z41" s="4"/>
      <c r="AA41" s="4"/>
      <c r="AB41" s="14"/>
      <c r="AD41" s="7"/>
      <c r="AE41" s="8"/>
      <c r="AF41"/>
    </row>
    <row r="42" spans="2:32" ht="12.75">
      <c r="B42" s="16">
        <v>30</v>
      </c>
      <c r="C42" s="11"/>
      <c r="D42" s="11"/>
      <c r="E42" s="23"/>
      <c r="F42" s="20"/>
      <c r="G42" s="19"/>
      <c r="H42" s="2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"/>
      <c r="Z42" s="4"/>
      <c r="AA42" s="4"/>
      <c r="AB42" s="14"/>
      <c r="AD42" s="7"/>
      <c r="AE42" s="8"/>
      <c r="AF42"/>
    </row>
    <row r="43" spans="2:32" ht="12.75">
      <c r="B43" s="16">
        <v>31</v>
      </c>
      <c r="C43" s="11"/>
      <c r="D43" s="11"/>
      <c r="E43" s="23"/>
      <c r="F43" s="20"/>
      <c r="G43" s="19"/>
      <c r="H43" s="2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3"/>
      <c r="Z43" s="4"/>
      <c r="AA43" s="4"/>
      <c r="AB43" s="14"/>
      <c r="AD43" s="7"/>
      <c r="AE43" s="8"/>
      <c r="AF43"/>
    </row>
    <row r="44" spans="2:32" ht="12.7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D44" s="7"/>
      <c r="AE44" s="8"/>
      <c r="AF44"/>
    </row>
    <row r="45" spans="3:6" ht="12.75">
      <c r="C45" s="1"/>
      <c r="D45" s="1"/>
      <c r="E45" s="1"/>
      <c r="F45" s="1"/>
    </row>
    <row r="46" spans="3:6" ht="12.75">
      <c r="C46" s="1" t="s">
        <v>47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48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</sheetData>
  <sheetProtection/>
  <mergeCells count="38">
    <mergeCell ref="W12:Y12"/>
    <mergeCell ref="F9:S9"/>
    <mergeCell ref="C11:C12"/>
    <mergeCell ref="D11:D12"/>
    <mergeCell ref="W10:W11"/>
    <mergeCell ref="P11:P12"/>
    <mergeCell ref="Q11:Q12"/>
    <mergeCell ref="L10:L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C44:AB44"/>
    <mergeCell ref="F10:F12"/>
    <mergeCell ref="B9:B12"/>
    <mergeCell ref="E9:E12"/>
    <mergeCell ref="M10:M12"/>
    <mergeCell ref="N10:N12"/>
    <mergeCell ref="O10:O12"/>
    <mergeCell ref="P10:Q10"/>
    <mergeCell ref="R10:S10"/>
    <mergeCell ref="W9:Y9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2016-02-01T10:18:29Z</cp:lastPrinted>
  <dcterms:created xsi:type="dcterms:W3CDTF">2010-01-29T08:37:16Z</dcterms:created>
  <dcterms:modified xsi:type="dcterms:W3CDTF">2016-02-01T10:29:09Z</dcterms:modified>
  <cp:category/>
  <cp:version/>
  <cp:contentType/>
  <cp:contentStatus/>
</cp:coreProperties>
</file>