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18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<sst xmlns="http://schemas.openxmlformats.org/spreadsheetml/2006/main" count="53" uniqueCount="49">
  <si>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</si>
  <si>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</si>
  <si>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</si>
  <si>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</si>
  <si>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</si>
  <si>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</si>
  <si>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</si>
  <si>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</si>
  <si>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</si>
  <si>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</si>
  <si>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</si>
  <si>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</si>
  <si>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</si>
  <si>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</si>
  <si>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</si>
  <si>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</si>
  <si>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</si>
  <si>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</si>
  <si>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</si>
  <si>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</si>
  <si>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</si>
  <si>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</si>
  <si>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</si>
  <si>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</si>
  <si>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</si>
  <si>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</si>
  <si>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</si>
  <si>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</si>
  <si>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</si>
  <si>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</si>
  <si>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</si>
  <si>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</si>
  <si>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</si>
  <si>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</si>
  <si>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</si>
  <si>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</si>
  <si>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</si>
  <si>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</si>
  <si>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</si>
  <si>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</si>
  <si>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</si>
  <si>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</si>
  <si>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</si>
  <si>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Заст. начальника Запорізького ЛВУМГ                                                                               О.Б. Дереновський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</si>
  <si>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 Краснопільського ПМ Запорізького ЛВУМГ                                                            В.Л. Шеремет  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</si>
  <si>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 по магістральним газопроводам  ШДО- ШДКРИ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</si>
  <si>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</si>
  <si>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01.01.2016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.01.2016</t>
    </r>
    <r>
      <rPr>
        <sz val="10"/>
        <rFont val="Arial"/>
        <family val="2"/>
      </rPr>
      <t xml:space="preserve"> р. (точка відбору - ГРС- п/ф "За Мир"/ГРС-7 м. Дніпропетровськ)</t>
    </r>
  </si>
  <si>
    <t>відсутні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</si>
</sst>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/>
    </xf>
    <xf numFmtId="178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wrapText="1"/>
    </xf>
    <xf numFmtId="0" fontId="14" fillId="0" borderId="10" xfId="0" applyFont="1" applyBorder="1" applyAlignment="1">
      <alignment horizontal="center"/>
    </xf>
    <xf numFmtId="178" fontId="1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 vertical="top" wrapText="1"/>
    </xf>
    <xf numFmtId="177" fontId="0" fillId="0" borderId="0" xfId="0" applyNumberFormat="1" applyBorder="1" applyAlignment="1">
      <alignment wrapText="1"/>
    </xf>
    <xf numFmtId="18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A25">
      <selection activeCell="AD43" sqref="AD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7"/>
      <c r="AA2" s="58"/>
      <c r="AB2" s="58"/>
      <c r="AC2" s="6"/>
      <c r="AD2" s="6"/>
    </row>
    <row r="3" spans="2:30" ht="12.75">
      <c r="B3" s="17" t="s">
        <v>41</v>
      </c>
      <c r="C3" s="17"/>
      <c r="D3" s="17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7" t="s">
        <v>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58"/>
    </row>
    <row r="7" spans="2:30" ht="18" customHeight="1">
      <c r="B7" s="59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"/>
      <c r="AD7" s="6"/>
    </row>
    <row r="8" spans="2:30" ht="18" customHeight="1">
      <c r="B8" s="61" t="s">
        <v>47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"/>
      <c r="AD8" s="6"/>
    </row>
    <row r="9" spans="2:32" ht="32.25" customHeight="1">
      <c r="B9" s="49" t="s">
        <v>37</v>
      </c>
      <c r="C9" s="56" t="s">
        <v>23</v>
      </c>
      <c r="D9" s="56"/>
      <c r="E9" s="49" t="s">
        <v>38</v>
      </c>
      <c r="F9" s="53" t="s">
        <v>22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2" t="s">
        <v>26</v>
      </c>
      <c r="U9" s="52" t="s">
        <v>29</v>
      </c>
      <c r="V9" s="52" t="s">
        <v>28</v>
      </c>
      <c r="W9" s="53" t="s">
        <v>34</v>
      </c>
      <c r="X9" s="54"/>
      <c r="Y9" s="63"/>
      <c r="Z9" s="52" t="s">
        <v>27</v>
      </c>
      <c r="AA9" s="52" t="s">
        <v>31</v>
      </c>
      <c r="AB9" s="52" t="s">
        <v>32</v>
      </c>
      <c r="AC9" s="6"/>
      <c r="AE9" s="9"/>
      <c r="AF9"/>
    </row>
    <row r="10" spans="2:32" ht="48.75" customHeight="1">
      <c r="B10" s="50"/>
      <c r="C10" s="56"/>
      <c r="D10" s="56"/>
      <c r="E10" s="50"/>
      <c r="F10" s="5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2" t="s">
        <v>6</v>
      </c>
      <c r="M10" s="52" t="s">
        <v>7</v>
      </c>
      <c r="N10" s="52" t="s">
        <v>8</v>
      </c>
      <c r="O10" s="52" t="s">
        <v>9</v>
      </c>
      <c r="P10" s="56" t="s">
        <v>10</v>
      </c>
      <c r="Q10" s="56"/>
      <c r="R10" s="56" t="s">
        <v>11</v>
      </c>
      <c r="S10" s="56"/>
      <c r="T10" s="52"/>
      <c r="U10" s="52"/>
      <c r="V10" s="52"/>
      <c r="W10" s="52" t="s">
        <v>12</v>
      </c>
      <c r="X10" s="52" t="s">
        <v>33</v>
      </c>
      <c r="Y10" s="52" t="s">
        <v>35</v>
      </c>
      <c r="Z10" s="52"/>
      <c r="AA10" s="52"/>
      <c r="AB10" s="52"/>
      <c r="AC10" s="6"/>
      <c r="AE10" s="9"/>
      <c r="AF10"/>
    </row>
    <row r="11" spans="2:32" ht="15.75" customHeight="1">
      <c r="B11" s="50"/>
      <c r="C11" s="56" t="s">
        <v>24</v>
      </c>
      <c r="D11" s="56" t="s">
        <v>25</v>
      </c>
      <c r="E11" s="50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6" t="s">
        <v>39</v>
      </c>
      <c r="Q11" s="56" t="s">
        <v>13</v>
      </c>
      <c r="R11" s="56" t="s">
        <v>40</v>
      </c>
      <c r="S11" s="56" t="s">
        <v>14</v>
      </c>
      <c r="T11" s="52"/>
      <c r="U11" s="52"/>
      <c r="V11" s="52"/>
      <c r="W11" s="52"/>
      <c r="X11" s="52"/>
      <c r="Y11" s="52"/>
      <c r="Z11" s="52"/>
      <c r="AA11" s="52"/>
      <c r="AB11" s="52"/>
      <c r="AC11" s="6"/>
      <c r="AE11" s="9"/>
      <c r="AF11"/>
    </row>
    <row r="12" spans="2:32" ht="21" customHeight="1">
      <c r="B12" s="51"/>
      <c r="C12" s="56"/>
      <c r="D12" s="56"/>
      <c r="E12" s="5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8"/>
      <c r="Q12" s="68"/>
      <c r="R12" s="68"/>
      <c r="S12" s="68"/>
      <c r="T12" s="49"/>
      <c r="U12" s="49"/>
      <c r="V12" s="49"/>
      <c r="W12" s="64" t="s">
        <v>30</v>
      </c>
      <c r="X12" s="65"/>
      <c r="Y12" s="66"/>
      <c r="Z12" s="49"/>
      <c r="AA12" s="49"/>
      <c r="AB12" s="49"/>
      <c r="AC12" s="6"/>
      <c r="AE12" s="9"/>
      <c r="AF12"/>
    </row>
    <row r="13" spans="2:32" ht="12.75">
      <c r="B13" s="15">
        <v>1</v>
      </c>
      <c r="C13" s="10"/>
      <c r="D13" s="10"/>
      <c r="E13" s="18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0"/>
      <c r="U13" s="20"/>
      <c r="V13" s="20"/>
      <c r="W13" s="23"/>
      <c r="X13" s="21"/>
      <c r="Y13" s="12"/>
      <c r="Z13" s="13"/>
      <c r="AA13" s="3"/>
      <c r="AB13" s="3"/>
      <c r="AD13" s="7">
        <f>SUM(F13:P13,R13)</f>
        <v>0</v>
      </c>
      <c r="AE13" s="8" t="str">
        <f aca="true" t="shared" si="0" ref="AE13:AE43">IF(AD13=100,"ОК"," ")</f>
        <v> </v>
      </c>
      <c r="AF13"/>
    </row>
    <row r="14" spans="2:32" ht="12.75">
      <c r="B14" s="15">
        <v>2</v>
      </c>
      <c r="C14" s="36"/>
      <c r="D14" s="36"/>
      <c r="E14" s="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7"/>
      <c r="U14" s="20"/>
      <c r="V14" s="20"/>
      <c r="W14" s="23"/>
      <c r="X14" s="21"/>
      <c r="Y14" s="12"/>
      <c r="Z14" s="13"/>
      <c r="AA14" s="3"/>
      <c r="AB14" s="3"/>
      <c r="AD14" s="7">
        <f aca="true" t="shared" si="1" ref="AD14:AD43">SUM(F14:P14,R14)</f>
        <v>0</v>
      </c>
      <c r="AE14" s="8" t="str">
        <f t="shared" si="0"/>
        <v> </v>
      </c>
      <c r="AF14"/>
    </row>
    <row r="15" spans="2:32" ht="12.75">
      <c r="B15" s="15">
        <v>3</v>
      </c>
      <c r="C15" s="10"/>
      <c r="D15" s="10"/>
      <c r="E15" s="18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0"/>
      <c r="U15" s="20"/>
      <c r="V15" s="20"/>
      <c r="W15" s="23"/>
      <c r="X15" s="21"/>
      <c r="Y15" s="12"/>
      <c r="Z15" s="13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5">
        <v>4</v>
      </c>
      <c r="C16" s="10">
        <v>42</v>
      </c>
      <c r="D16" s="10">
        <v>3</v>
      </c>
      <c r="E16" s="18">
        <v>4</v>
      </c>
      <c r="F16" s="21">
        <v>95.492</v>
      </c>
      <c r="G16" s="21">
        <v>2.407</v>
      </c>
      <c r="H16" s="21">
        <v>0.734</v>
      </c>
      <c r="I16" s="21">
        <v>0.109</v>
      </c>
      <c r="J16" s="21">
        <v>0.122</v>
      </c>
      <c r="K16" s="21">
        <v>0.005</v>
      </c>
      <c r="L16" s="21">
        <v>0.025</v>
      </c>
      <c r="M16" s="21">
        <v>0.023</v>
      </c>
      <c r="N16" s="21">
        <v>0.04</v>
      </c>
      <c r="O16" s="21">
        <v>0.008</v>
      </c>
      <c r="P16" s="21">
        <v>0.855</v>
      </c>
      <c r="Q16" s="21">
        <v>0.853</v>
      </c>
      <c r="R16" s="21">
        <v>0.18</v>
      </c>
      <c r="S16" s="21">
        <v>0.181</v>
      </c>
      <c r="T16" s="20">
        <v>-20.8</v>
      </c>
      <c r="U16" s="20">
        <v>8212</v>
      </c>
      <c r="V16" s="20">
        <v>11909</v>
      </c>
      <c r="W16" s="33"/>
      <c r="X16" s="21">
        <v>0.704</v>
      </c>
      <c r="Y16" s="12"/>
      <c r="AA16" s="3"/>
      <c r="AB16" s="3"/>
      <c r="AD16" s="7">
        <f t="shared" si="1"/>
        <v>100</v>
      </c>
      <c r="AE16" s="8" t="str">
        <f t="shared" si="0"/>
        <v>ОК</v>
      </c>
      <c r="AF16"/>
    </row>
    <row r="17" spans="2:32" ht="12.75">
      <c r="B17" s="15">
        <v>5</v>
      </c>
      <c r="C17" s="10">
        <v>41</v>
      </c>
      <c r="D17" s="10">
        <v>3</v>
      </c>
      <c r="E17" s="18">
        <v>5</v>
      </c>
      <c r="F17" s="21">
        <v>95.461</v>
      </c>
      <c r="G17" s="21">
        <v>2.433</v>
      </c>
      <c r="H17" s="21">
        <v>0.745</v>
      </c>
      <c r="I17" s="21">
        <v>0.11</v>
      </c>
      <c r="J17" s="21">
        <v>0.126</v>
      </c>
      <c r="K17" s="21">
        <v>0.006</v>
      </c>
      <c r="L17" s="21">
        <v>0.028</v>
      </c>
      <c r="M17" s="21">
        <v>0.018</v>
      </c>
      <c r="N17" s="21">
        <v>0.048</v>
      </c>
      <c r="O17" s="21">
        <v>0.007</v>
      </c>
      <c r="P17" s="21">
        <v>0.837</v>
      </c>
      <c r="Q17" s="21">
        <v>0.835</v>
      </c>
      <c r="R17" s="21">
        <v>0.181</v>
      </c>
      <c r="S17" s="21">
        <v>0.182</v>
      </c>
      <c r="T17" s="20">
        <v>-21.1</v>
      </c>
      <c r="U17" s="20">
        <v>8220</v>
      </c>
      <c r="V17" s="20">
        <v>11915</v>
      </c>
      <c r="W17" s="23"/>
      <c r="X17" s="21">
        <v>0.705</v>
      </c>
      <c r="Y17" s="12"/>
      <c r="Z17" s="13"/>
      <c r="AA17" s="3"/>
      <c r="AB17" s="3"/>
      <c r="AD17" s="7">
        <f t="shared" si="1"/>
        <v>100.00000000000003</v>
      </c>
      <c r="AE17" s="8" t="str">
        <f t="shared" si="0"/>
        <v>ОК</v>
      </c>
      <c r="AF17"/>
    </row>
    <row r="18" spans="2:32" ht="12.75">
      <c r="B18" s="15">
        <v>6</v>
      </c>
      <c r="C18" s="10">
        <v>41</v>
      </c>
      <c r="D18" s="10">
        <v>4</v>
      </c>
      <c r="E18" s="18">
        <v>6</v>
      </c>
      <c r="F18" s="21">
        <v>95.483</v>
      </c>
      <c r="G18" s="20">
        <v>2.426</v>
      </c>
      <c r="H18" s="21">
        <v>0.742</v>
      </c>
      <c r="I18" s="21">
        <v>0.109</v>
      </c>
      <c r="J18" s="21">
        <v>0.123</v>
      </c>
      <c r="K18" s="21">
        <v>0</v>
      </c>
      <c r="L18" s="21">
        <v>0.031</v>
      </c>
      <c r="M18" s="21">
        <v>0.018</v>
      </c>
      <c r="N18" s="21">
        <v>0.035</v>
      </c>
      <c r="O18" s="21">
        <v>0.008</v>
      </c>
      <c r="P18" s="21">
        <v>0.844</v>
      </c>
      <c r="Q18" s="21">
        <v>0.842</v>
      </c>
      <c r="R18" s="21">
        <v>0.181</v>
      </c>
      <c r="S18" s="21">
        <v>0.182</v>
      </c>
      <c r="T18" s="37">
        <v>-18.5</v>
      </c>
      <c r="U18" s="20">
        <v>8213</v>
      </c>
      <c r="V18" s="20">
        <v>11910</v>
      </c>
      <c r="W18" s="23"/>
      <c r="X18" s="21">
        <v>0.704</v>
      </c>
      <c r="Y18" s="12"/>
      <c r="Z18" s="13"/>
      <c r="AA18" s="3"/>
      <c r="AB18" s="3"/>
      <c r="AD18" s="7">
        <f t="shared" si="1"/>
        <v>100</v>
      </c>
      <c r="AE18" s="8" t="str">
        <f t="shared" si="0"/>
        <v>ОК</v>
      </c>
      <c r="AF18"/>
    </row>
    <row r="19" spans="2:32" ht="12.75">
      <c r="B19" s="15">
        <v>7</v>
      </c>
      <c r="C19" s="10"/>
      <c r="D19" s="10"/>
      <c r="E19" s="18"/>
      <c r="F19" s="21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37"/>
      <c r="U19" s="20"/>
      <c r="V19" s="20"/>
      <c r="W19" s="35"/>
      <c r="X19" s="33"/>
      <c r="Y19" s="12"/>
      <c r="Z19" s="13"/>
      <c r="AA19" s="3"/>
      <c r="AB19" s="3"/>
      <c r="AD19" s="7">
        <f t="shared" si="1"/>
        <v>0</v>
      </c>
      <c r="AE19" s="8" t="str">
        <f t="shared" si="0"/>
        <v> </v>
      </c>
      <c r="AF19"/>
    </row>
    <row r="20" spans="2:32" ht="12.75">
      <c r="B20" s="15">
        <v>8</v>
      </c>
      <c r="C20" s="10"/>
      <c r="D20" s="10"/>
      <c r="E20" s="18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0"/>
      <c r="V20" s="20"/>
      <c r="W20" s="47"/>
      <c r="X20" s="33"/>
      <c r="Y20" s="12"/>
      <c r="Z20" s="40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5">
        <v>9</v>
      </c>
      <c r="C21" s="10"/>
      <c r="D21" s="10"/>
      <c r="E21" s="18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32"/>
      <c r="X21" s="33"/>
      <c r="Y21" s="12"/>
      <c r="Z21" s="40"/>
      <c r="AA21" s="3"/>
      <c r="AB21" s="3"/>
      <c r="AD21" s="7">
        <f t="shared" si="1"/>
        <v>0</v>
      </c>
      <c r="AE21" s="8" t="str">
        <f t="shared" si="0"/>
        <v> </v>
      </c>
      <c r="AF21"/>
    </row>
    <row r="22" spans="2:32" ht="12.75">
      <c r="B22" s="15">
        <v>10</v>
      </c>
      <c r="C22" s="10"/>
      <c r="D22" s="10"/>
      <c r="E22" s="18"/>
      <c r="F22" s="21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46"/>
      <c r="R22" s="21"/>
      <c r="S22" s="21"/>
      <c r="T22" s="20"/>
      <c r="U22" s="20"/>
      <c r="V22" s="20"/>
      <c r="W22" s="23"/>
      <c r="X22" s="21"/>
      <c r="Y22" s="12"/>
      <c r="Z22" s="40"/>
      <c r="AA22" s="3"/>
      <c r="AB22" s="3"/>
      <c r="AD22" s="7">
        <f t="shared" si="1"/>
        <v>0</v>
      </c>
      <c r="AE22" s="8" t="str">
        <f t="shared" si="0"/>
        <v> </v>
      </c>
      <c r="AF22"/>
    </row>
    <row r="23" spans="2:32" ht="12.75">
      <c r="B23" s="15">
        <v>11</v>
      </c>
      <c r="C23" s="10">
        <v>42</v>
      </c>
      <c r="D23" s="10">
        <v>3</v>
      </c>
      <c r="E23" s="18">
        <v>11</v>
      </c>
      <c r="F23" s="20">
        <v>95.339</v>
      </c>
      <c r="G23" s="21">
        <v>2.495</v>
      </c>
      <c r="H23" s="21">
        <v>0.766</v>
      </c>
      <c r="I23" s="21">
        <v>0.128</v>
      </c>
      <c r="J23" s="21">
        <v>0.114</v>
      </c>
      <c r="K23" s="21">
        <v>0.001</v>
      </c>
      <c r="L23" s="21">
        <v>0.046</v>
      </c>
      <c r="M23" s="21">
        <v>0.031</v>
      </c>
      <c r="N23" s="21">
        <v>0.031</v>
      </c>
      <c r="O23" s="21">
        <v>0.008</v>
      </c>
      <c r="P23" s="21">
        <v>0.85</v>
      </c>
      <c r="Q23" s="21">
        <v>0.848</v>
      </c>
      <c r="R23" s="21">
        <v>0.191</v>
      </c>
      <c r="S23" s="21">
        <v>0.192</v>
      </c>
      <c r="T23" s="37">
        <v>-15.5</v>
      </c>
      <c r="U23" s="20">
        <v>8227</v>
      </c>
      <c r="V23" s="20">
        <v>11917</v>
      </c>
      <c r="W23" s="23"/>
      <c r="X23" s="21">
        <v>0.706</v>
      </c>
      <c r="Y23" s="12"/>
      <c r="Z23" s="40" t="s">
        <v>48</v>
      </c>
      <c r="AA23" s="14">
        <v>0.001</v>
      </c>
      <c r="AB23" s="3">
        <v>0.0001</v>
      </c>
      <c r="AD23" s="7">
        <f t="shared" si="1"/>
        <v>100.00000000000003</v>
      </c>
      <c r="AE23" s="8" t="str">
        <f t="shared" si="0"/>
        <v>ОК</v>
      </c>
      <c r="AF23"/>
    </row>
    <row r="24" spans="2:32" ht="12.75">
      <c r="B24" s="15">
        <v>12</v>
      </c>
      <c r="C24" s="10">
        <v>43</v>
      </c>
      <c r="D24" s="10">
        <v>4</v>
      </c>
      <c r="E24" s="18">
        <v>12</v>
      </c>
      <c r="F24" s="21">
        <v>95.456</v>
      </c>
      <c r="G24" s="21">
        <v>2.435</v>
      </c>
      <c r="H24" s="21">
        <v>0.746</v>
      </c>
      <c r="I24" s="21">
        <v>0.11</v>
      </c>
      <c r="J24" s="21">
        <v>0.123</v>
      </c>
      <c r="K24" s="21">
        <v>0.002</v>
      </c>
      <c r="L24" s="21">
        <v>0.043</v>
      </c>
      <c r="M24" s="21">
        <v>0.031</v>
      </c>
      <c r="N24" s="21">
        <v>0.038</v>
      </c>
      <c r="O24" s="21">
        <v>0.007</v>
      </c>
      <c r="P24" s="21">
        <v>0.824</v>
      </c>
      <c r="Q24" s="21">
        <v>0.822</v>
      </c>
      <c r="R24" s="21">
        <v>0.185</v>
      </c>
      <c r="S24" s="21">
        <v>0.186</v>
      </c>
      <c r="T24" s="20">
        <v>-16</v>
      </c>
      <c r="U24" s="20">
        <v>8224</v>
      </c>
      <c r="V24" s="20">
        <v>11918</v>
      </c>
      <c r="W24" s="29"/>
      <c r="X24" s="21">
        <v>0.705</v>
      </c>
      <c r="Y24" s="12"/>
      <c r="Z24" s="13"/>
      <c r="AA24" s="3"/>
      <c r="AB24" s="3"/>
      <c r="AD24" s="7">
        <f t="shared" si="1"/>
        <v>100.00000000000001</v>
      </c>
      <c r="AE24" s="8" t="str">
        <f t="shared" si="0"/>
        <v>ОК</v>
      </c>
      <c r="AF24"/>
    </row>
    <row r="25" spans="2:32" ht="12.75">
      <c r="B25" s="15">
        <v>13</v>
      </c>
      <c r="C25" s="34">
        <v>44</v>
      </c>
      <c r="D25" s="26">
        <v>4</v>
      </c>
      <c r="E25" s="27">
        <v>13</v>
      </c>
      <c r="F25" s="29">
        <v>95.501</v>
      </c>
      <c r="G25" s="29">
        <v>2.412</v>
      </c>
      <c r="H25" s="28">
        <v>0.738</v>
      </c>
      <c r="I25" s="28">
        <v>0.109</v>
      </c>
      <c r="J25" s="28">
        <v>0.122</v>
      </c>
      <c r="K25" s="28">
        <v>0.006</v>
      </c>
      <c r="L25" s="28">
        <v>0.038</v>
      </c>
      <c r="M25" s="28">
        <v>0.028</v>
      </c>
      <c r="N25" s="28">
        <v>0.039</v>
      </c>
      <c r="O25" s="29">
        <v>0.007</v>
      </c>
      <c r="P25" s="29">
        <v>0.819</v>
      </c>
      <c r="Q25" s="29">
        <v>0.817</v>
      </c>
      <c r="R25" s="29">
        <v>0.181</v>
      </c>
      <c r="S25" s="29">
        <v>0.182</v>
      </c>
      <c r="T25" s="30">
        <v>-16.5</v>
      </c>
      <c r="U25" s="30">
        <v>8221</v>
      </c>
      <c r="V25" s="30">
        <v>11918</v>
      </c>
      <c r="W25" s="32"/>
      <c r="X25" s="29">
        <v>0.705</v>
      </c>
      <c r="Y25" s="12"/>
      <c r="Z25" s="13"/>
      <c r="AA25" s="3"/>
      <c r="AB25" s="3"/>
      <c r="AD25" s="7">
        <f t="shared" si="1"/>
        <v>100.00000000000001</v>
      </c>
      <c r="AE25" s="8" t="str">
        <f t="shared" si="0"/>
        <v>ОК</v>
      </c>
      <c r="AF25"/>
    </row>
    <row r="26" spans="2:32" ht="12.75">
      <c r="B26" s="15">
        <v>14</v>
      </c>
      <c r="C26" s="10">
        <v>44</v>
      </c>
      <c r="D26" s="10">
        <v>3</v>
      </c>
      <c r="E26" s="18">
        <v>14</v>
      </c>
      <c r="F26" s="21">
        <v>95.881</v>
      </c>
      <c r="G26" s="20">
        <v>2.204</v>
      </c>
      <c r="H26" s="21">
        <v>0.687</v>
      </c>
      <c r="I26" s="21">
        <v>0.107</v>
      </c>
      <c r="J26" s="21">
        <v>0.112</v>
      </c>
      <c r="K26" s="21">
        <v>0.004</v>
      </c>
      <c r="L26" s="21">
        <v>0.044</v>
      </c>
      <c r="M26" s="21">
        <v>0.029</v>
      </c>
      <c r="N26" s="21">
        <v>0.027</v>
      </c>
      <c r="O26" s="21">
        <v>0.007</v>
      </c>
      <c r="P26" s="21">
        <v>0.741</v>
      </c>
      <c r="Q26" s="21">
        <v>0.74</v>
      </c>
      <c r="R26" s="21">
        <v>0.157</v>
      </c>
      <c r="S26" s="21">
        <v>0.157</v>
      </c>
      <c r="T26" s="37">
        <v>-16</v>
      </c>
      <c r="U26" s="20">
        <v>8205</v>
      </c>
      <c r="V26" s="20">
        <v>11921</v>
      </c>
      <c r="W26" s="23"/>
      <c r="X26" s="21">
        <v>0.702</v>
      </c>
      <c r="Y26" s="12"/>
      <c r="Z26" s="48"/>
      <c r="AA26" s="3"/>
      <c r="AB26" s="3"/>
      <c r="AD26" s="7">
        <f t="shared" si="1"/>
        <v>99.99999999999999</v>
      </c>
      <c r="AE26" s="8" t="str">
        <f t="shared" si="0"/>
        <v>ОК</v>
      </c>
      <c r="AF26"/>
    </row>
    <row r="27" spans="2:32" ht="12.75">
      <c r="B27" s="15">
        <v>15</v>
      </c>
      <c r="C27" s="10">
        <v>43</v>
      </c>
      <c r="D27" s="10">
        <v>3</v>
      </c>
      <c r="E27" s="18">
        <v>15</v>
      </c>
      <c r="F27" s="21">
        <v>96.063</v>
      </c>
      <c r="G27" s="20">
        <v>2.124</v>
      </c>
      <c r="H27" s="21">
        <v>0.665</v>
      </c>
      <c r="I27" s="21">
        <v>0.106</v>
      </c>
      <c r="J27" s="21">
        <v>0.107</v>
      </c>
      <c r="K27" s="21">
        <v>0.004</v>
      </c>
      <c r="L27" s="21">
        <v>0.032</v>
      </c>
      <c r="M27" s="21">
        <v>0.024</v>
      </c>
      <c r="N27" s="21">
        <v>0.019</v>
      </c>
      <c r="O27" s="21">
        <v>0.008</v>
      </c>
      <c r="P27" s="21">
        <v>0.701</v>
      </c>
      <c r="Q27" s="21">
        <v>0.7</v>
      </c>
      <c r="R27" s="21">
        <v>0.147</v>
      </c>
      <c r="S27" s="21">
        <v>0.147</v>
      </c>
      <c r="T27" s="37">
        <v>-17.4</v>
      </c>
      <c r="U27" s="20">
        <v>8192</v>
      </c>
      <c r="V27" s="20">
        <v>11919</v>
      </c>
      <c r="W27" s="23"/>
      <c r="X27" s="21">
        <v>0.7</v>
      </c>
      <c r="Y27" s="12"/>
      <c r="Z27" s="40"/>
      <c r="AA27" s="3"/>
      <c r="AB27" s="14"/>
      <c r="AD27" s="7">
        <f t="shared" si="1"/>
        <v>100</v>
      </c>
      <c r="AE27" s="8" t="str">
        <f t="shared" si="0"/>
        <v>ОК</v>
      </c>
      <c r="AF27"/>
    </row>
    <row r="28" spans="2:32" ht="12.75">
      <c r="B28" s="16">
        <v>16</v>
      </c>
      <c r="C28" s="11">
        <v>44</v>
      </c>
      <c r="D28" s="11">
        <v>3</v>
      </c>
      <c r="E28" s="19">
        <v>16</v>
      </c>
      <c r="F28" s="21">
        <v>96.052</v>
      </c>
      <c r="G28" s="20">
        <v>2.124</v>
      </c>
      <c r="H28" s="21">
        <v>0.667</v>
      </c>
      <c r="I28" s="21">
        <v>0.106</v>
      </c>
      <c r="J28" s="21">
        <v>0.107</v>
      </c>
      <c r="K28" s="21">
        <v>0.004</v>
      </c>
      <c r="L28" s="21">
        <v>0.032</v>
      </c>
      <c r="M28" s="21">
        <v>0.024</v>
      </c>
      <c r="N28" s="21">
        <v>0.019</v>
      </c>
      <c r="O28" s="21">
        <v>0.008</v>
      </c>
      <c r="P28" s="21">
        <v>0.708</v>
      </c>
      <c r="Q28" s="21">
        <v>0.707</v>
      </c>
      <c r="R28" s="21">
        <v>0.149</v>
      </c>
      <c r="S28" s="21">
        <v>0.149</v>
      </c>
      <c r="T28" s="20">
        <v>-17.6</v>
      </c>
      <c r="U28" s="20">
        <v>8192</v>
      </c>
      <c r="V28" s="20">
        <v>11918</v>
      </c>
      <c r="W28" s="33"/>
      <c r="X28" s="21">
        <v>0.7</v>
      </c>
      <c r="Y28" s="3"/>
      <c r="Z28" s="40"/>
      <c r="AA28" s="3"/>
      <c r="AB28" s="14"/>
      <c r="AD28" s="7">
        <f t="shared" si="1"/>
        <v>100</v>
      </c>
      <c r="AE28" s="8" t="str">
        <f t="shared" si="0"/>
        <v>ОК</v>
      </c>
      <c r="AF28"/>
    </row>
    <row r="29" spans="2:32" ht="12.75">
      <c r="B29" s="16">
        <v>17</v>
      </c>
      <c r="C29" s="11"/>
      <c r="D29" s="11"/>
      <c r="E29" s="19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0"/>
      <c r="U29" s="20"/>
      <c r="V29" s="20"/>
      <c r="W29" s="23"/>
      <c r="X29" s="21"/>
      <c r="Y29" s="3"/>
      <c r="Z29" s="4"/>
      <c r="AA29" s="3"/>
      <c r="AB29" s="14"/>
      <c r="AD29" s="7">
        <f t="shared" si="1"/>
        <v>0</v>
      </c>
      <c r="AE29" s="8" t="str">
        <f t="shared" si="0"/>
        <v> </v>
      </c>
      <c r="AF29"/>
    </row>
    <row r="30" spans="2:32" ht="12.75">
      <c r="B30" s="16">
        <v>18</v>
      </c>
      <c r="C30" s="11">
        <v>43.5</v>
      </c>
      <c r="D30" s="11">
        <v>3</v>
      </c>
      <c r="E30" s="19">
        <v>18</v>
      </c>
      <c r="F30" s="20">
        <v>96.073</v>
      </c>
      <c r="G30" s="21">
        <v>2.107</v>
      </c>
      <c r="H30" s="21">
        <v>0.662</v>
      </c>
      <c r="I30" s="21">
        <v>0.105</v>
      </c>
      <c r="J30" s="21">
        <v>0.106</v>
      </c>
      <c r="K30" s="21">
        <v>0.003</v>
      </c>
      <c r="L30" s="21">
        <v>0.031</v>
      </c>
      <c r="M30" s="21">
        <v>0.023</v>
      </c>
      <c r="N30" s="21">
        <v>0.016</v>
      </c>
      <c r="O30" s="21">
        <v>0.008</v>
      </c>
      <c r="P30" s="21">
        <v>0.72</v>
      </c>
      <c r="Q30" s="21">
        <v>0.719</v>
      </c>
      <c r="R30" s="21">
        <v>0.146</v>
      </c>
      <c r="S30" s="21">
        <v>0.146</v>
      </c>
      <c r="T30" s="20">
        <v>-18.2</v>
      </c>
      <c r="U30" s="20">
        <v>8188</v>
      </c>
      <c r="V30" s="20">
        <v>11914</v>
      </c>
      <c r="W30" s="23"/>
      <c r="X30" s="21">
        <v>0.7</v>
      </c>
      <c r="Y30" s="3"/>
      <c r="Z30" s="13"/>
      <c r="AA30" s="3"/>
      <c r="AB30" s="14"/>
      <c r="AD30" s="7">
        <f>SUM(F30:P30,R30)</f>
        <v>100</v>
      </c>
      <c r="AE30" s="8" t="str">
        <f t="shared" si="0"/>
        <v>ОК</v>
      </c>
      <c r="AF30"/>
    </row>
    <row r="31" spans="2:32" ht="12.75">
      <c r="B31" s="16">
        <v>19</v>
      </c>
      <c r="C31" s="11">
        <v>44</v>
      </c>
      <c r="D31" s="11">
        <v>3</v>
      </c>
      <c r="E31" s="19">
        <v>19</v>
      </c>
      <c r="F31" s="21">
        <v>95.57</v>
      </c>
      <c r="G31" s="21">
        <v>2.363</v>
      </c>
      <c r="H31" s="21">
        <v>0.738</v>
      </c>
      <c r="I31" s="21">
        <v>0.111</v>
      </c>
      <c r="J31" s="21">
        <v>0.124</v>
      </c>
      <c r="K31" s="21">
        <v>0.005</v>
      </c>
      <c r="L31" s="21">
        <v>0.033</v>
      </c>
      <c r="M31" s="21">
        <v>0.028</v>
      </c>
      <c r="N31" s="21">
        <v>0.03</v>
      </c>
      <c r="O31" s="21">
        <v>0.007</v>
      </c>
      <c r="P31" s="21">
        <v>0.815</v>
      </c>
      <c r="Q31" s="21">
        <v>0.813</v>
      </c>
      <c r="R31" s="21">
        <v>0.176</v>
      </c>
      <c r="S31" s="21">
        <v>0.177</v>
      </c>
      <c r="T31" s="37">
        <v>-17.9</v>
      </c>
      <c r="U31" s="20">
        <v>8215</v>
      </c>
      <c r="V31" s="20">
        <v>11915</v>
      </c>
      <c r="W31" s="23"/>
      <c r="X31" s="21">
        <v>0.704</v>
      </c>
      <c r="Y31" s="3"/>
      <c r="Z31" s="13"/>
      <c r="AA31" s="3"/>
      <c r="AB31" s="14"/>
      <c r="AD31" s="7">
        <f t="shared" si="1"/>
        <v>100</v>
      </c>
      <c r="AE31" s="8" t="str">
        <f t="shared" si="0"/>
        <v>ОК</v>
      </c>
      <c r="AF31"/>
    </row>
    <row r="32" spans="2:32" ht="12.75">
      <c r="B32" s="16">
        <v>20</v>
      </c>
      <c r="C32" s="11">
        <v>43.5</v>
      </c>
      <c r="D32" s="11">
        <v>3</v>
      </c>
      <c r="E32" s="19">
        <v>20</v>
      </c>
      <c r="F32" s="20">
        <v>95.548</v>
      </c>
      <c r="G32" s="20">
        <v>2.294</v>
      </c>
      <c r="H32" s="21">
        <v>0.696</v>
      </c>
      <c r="I32" s="21">
        <v>0.101</v>
      </c>
      <c r="J32" s="21">
        <v>0.115</v>
      </c>
      <c r="K32" s="21">
        <v>0.008</v>
      </c>
      <c r="L32" s="21">
        <v>0.039</v>
      </c>
      <c r="M32" s="21">
        <v>0.029</v>
      </c>
      <c r="N32" s="21">
        <v>0.034</v>
      </c>
      <c r="O32" s="21">
        <v>0.008</v>
      </c>
      <c r="P32" s="21">
        <v>0.952</v>
      </c>
      <c r="Q32" s="21">
        <v>0.95</v>
      </c>
      <c r="R32" s="21">
        <v>0.176</v>
      </c>
      <c r="S32" s="21">
        <v>0.177</v>
      </c>
      <c r="T32" s="20">
        <v>-18.5</v>
      </c>
      <c r="U32" s="20">
        <v>8194</v>
      </c>
      <c r="V32" s="20">
        <v>11888</v>
      </c>
      <c r="W32" s="23"/>
      <c r="X32" s="21">
        <v>0.704</v>
      </c>
      <c r="Y32" s="3"/>
      <c r="Z32" s="40"/>
      <c r="AA32" s="3"/>
      <c r="AB32" s="13"/>
      <c r="AD32" s="7">
        <f t="shared" si="1"/>
        <v>99.99999999999999</v>
      </c>
      <c r="AE32" s="8" t="str">
        <f t="shared" si="0"/>
        <v>ОК</v>
      </c>
      <c r="AF32"/>
    </row>
    <row r="33" spans="2:32" ht="12.75">
      <c r="B33" s="16">
        <v>21</v>
      </c>
      <c r="C33" s="11">
        <v>43</v>
      </c>
      <c r="D33" s="11">
        <v>3</v>
      </c>
      <c r="E33" s="19">
        <v>21</v>
      </c>
      <c r="F33" s="20">
        <v>95.032</v>
      </c>
      <c r="G33" s="20">
        <v>2.495</v>
      </c>
      <c r="H33" s="21">
        <v>0.77</v>
      </c>
      <c r="I33" s="21">
        <v>0.11</v>
      </c>
      <c r="J33" s="21">
        <v>0.134</v>
      </c>
      <c r="K33" s="21">
        <v>0.004</v>
      </c>
      <c r="L33" s="21">
        <v>0.037</v>
      </c>
      <c r="M33" s="21">
        <v>0.03</v>
      </c>
      <c r="N33" s="21">
        <v>0.041</v>
      </c>
      <c r="O33" s="21">
        <v>0.008</v>
      </c>
      <c r="P33" s="21">
        <v>1.145</v>
      </c>
      <c r="Q33" s="21">
        <v>1.143</v>
      </c>
      <c r="R33" s="21">
        <v>0.194</v>
      </c>
      <c r="S33" s="21">
        <v>0.195</v>
      </c>
      <c r="T33" s="20">
        <v>-17.4</v>
      </c>
      <c r="U33" s="20">
        <v>8206</v>
      </c>
      <c r="V33" s="20">
        <v>11871</v>
      </c>
      <c r="W33" s="23"/>
      <c r="X33" s="21">
        <v>0.708</v>
      </c>
      <c r="Y33" s="3"/>
      <c r="Z33" s="13" t="s">
        <v>48</v>
      </c>
      <c r="AA33" s="3"/>
      <c r="AB33" s="14"/>
      <c r="AD33" s="7">
        <f t="shared" si="1"/>
        <v>100</v>
      </c>
      <c r="AE33" s="8" t="str">
        <f t="shared" si="0"/>
        <v>ОК</v>
      </c>
      <c r="AF33"/>
    </row>
    <row r="34" spans="2:32" ht="12.75">
      <c r="B34" s="16">
        <v>22</v>
      </c>
      <c r="C34" s="36">
        <v>42</v>
      </c>
      <c r="D34" s="36">
        <v>3</v>
      </c>
      <c r="E34" s="35">
        <v>22</v>
      </c>
      <c r="F34" s="29">
        <v>94.203</v>
      </c>
      <c r="G34" s="29">
        <v>2.839</v>
      </c>
      <c r="H34" s="29">
        <v>0.866</v>
      </c>
      <c r="I34" s="29">
        <v>0.116</v>
      </c>
      <c r="J34" s="29">
        <v>0.149</v>
      </c>
      <c r="K34" s="29">
        <v>0.007</v>
      </c>
      <c r="L34" s="29">
        <v>0.032</v>
      </c>
      <c r="M34" s="29">
        <v>0.028</v>
      </c>
      <c r="N34" s="29">
        <v>0.034</v>
      </c>
      <c r="O34" s="29">
        <v>0.009</v>
      </c>
      <c r="P34" s="29">
        <v>1.494</v>
      </c>
      <c r="Q34" s="29">
        <v>1.491</v>
      </c>
      <c r="R34" s="29">
        <v>0.223</v>
      </c>
      <c r="S34" s="29">
        <v>0.224</v>
      </c>
      <c r="T34" s="42">
        <v>-18.1</v>
      </c>
      <c r="U34" s="43">
        <v>8210</v>
      </c>
      <c r="V34" s="43">
        <v>11831</v>
      </c>
      <c r="W34" s="29"/>
      <c r="X34" s="29">
        <v>0.713</v>
      </c>
      <c r="Y34" s="3"/>
      <c r="AA34" s="3"/>
      <c r="AB34" s="14"/>
      <c r="AD34" s="7">
        <f t="shared" si="1"/>
        <v>100.00000000000001</v>
      </c>
      <c r="AE34" s="8" t="str">
        <f t="shared" si="0"/>
        <v>ОК</v>
      </c>
      <c r="AF34"/>
    </row>
    <row r="35" spans="2:32" ht="12.75">
      <c r="B35" s="16">
        <v>23</v>
      </c>
      <c r="C35" s="11"/>
      <c r="D35" s="11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20"/>
      <c r="V35" s="20"/>
      <c r="W35" s="23"/>
      <c r="X35" s="21"/>
      <c r="Y35" s="3"/>
      <c r="Z35" s="41"/>
      <c r="AA35" s="3"/>
      <c r="AB35" s="14"/>
      <c r="AD35" s="7">
        <f t="shared" si="1"/>
        <v>0</v>
      </c>
      <c r="AE35" s="8" t="str">
        <f t="shared" si="0"/>
        <v> </v>
      </c>
      <c r="AF35"/>
    </row>
    <row r="36" spans="2:32" ht="12.75">
      <c r="B36" s="16">
        <v>24</v>
      </c>
      <c r="C36" s="11"/>
      <c r="D36" s="11"/>
      <c r="E36" s="19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0"/>
      <c r="V36" s="20"/>
      <c r="W36" s="23"/>
      <c r="X36" s="21"/>
      <c r="Y36" s="3"/>
      <c r="AA36" s="3"/>
      <c r="AB36" s="14"/>
      <c r="AD36" s="7">
        <f t="shared" si="1"/>
        <v>0</v>
      </c>
      <c r="AE36" s="8" t="str">
        <f t="shared" si="0"/>
        <v> </v>
      </c>
      <c r="AF36"/>
    </row>
    <row r="37" spans="2:32" ht="12.75">
      <c r="B37" s="16">
        <v>25</v>
      </c>
      <c r="C37" s="11">
        <v>42</v>
      </c>
      <c r="D37" s="11">
        <v>3</v>
      </c>
      <c r="E37" s="19">
        <v>25</v>
      </c>
      <c r="F37" s="20">
        <v>93.817</v>
      </c>
      <c r="G37" s="20">
        <v>3.027</v>
      </c>
      <c r="H37" s="21">
        <v>0.905</v>
      </c>
      <c r="I37" s="21">
        <v>0.12</v>
      </c>
      <c r="J37" s="44">
        <v>0.164</v>
      </c>
      <c r="K37" s="21">
        <v>0.011</v>
      </c>
      <c r="L37" s="21">
        <v>0.035</v>
      </c>
      <c r="M37" s="21">
        <v>0.031</v>
      </c>
      <c r="N37" s="21">
        <v>0.043</v>
      </c>
      <c r="O37" s="21">
        <v>0.009</v>
      </c>
      <c r="P37" s="21">
        <v>1.622</v>
      </c>
      <c r="Q37" s="21">
        <v>1.619</v>
      </c>
      <c r="R37" s="21">
        <v>0.216</v>
      </c>
      <c r="S37" s="21">
        <v>0.217</v>
      </c>
      <c r="T37" s="37">
        <v>-19.4</v>
      </c>
      <c r="U37" s="20">
        <v>8226</v>
      </c>
      <c r="V37" s="20">
        <v>11828</v>
      </c>
      <c r="W37" s="23"/>
      <c r="X37" s="21">
        <v>0.716</v>
      </c>
      <c r="Y37" s="3"/>
      <c r="Z37" s="13"/>
      <c r="AA37" s="3"/>
      <c r="AB37" s="14"/>
      <c r="AD37" s="7">
        <f t="shared" si="1"/>
        <v>100</v>
      </c>
      <c r="AE37" s="8" t="str">
        <f t="shared" si="0"/>
        <v>ОК</v>
      </c>
      <c r="AF37"/>
    </row>
    <row r="38" spans="2:32" ht="12.75">
      <c r="B38" s="16">
        <v>26</v>
      </c>
      <c r="C38" s="11">
        <v>42</v>
      </c>
      <c r="D38" s="11">
        <v>3</v>
      </c>
      <c r="E38" s="19">
        <v>26</v>
      </c>
      <c r="F38" s="20">
        <v>93.919</v>
      </c>
      <c r="G38" s="20">
        <v>3.003</v>
      </c>
      <c r="H38" s="21">
        <v>0.893</v>
      </c>
      <c r="I38" s="21">
        <v>0.116</v>
      </c>
      <c r="J38" s="21">
        <v>0.152</v>
      </c>
      <c r="K38" s="21">
        <v>0.005</v>
      </c>
      <c r="L38" s="21">
        <v>0.027</v>
      </c>
      <c r="M38" s="21">
        <v>0.025</v>
      </c>
      <c r="N38" s="21">
        <v>0.051</v>
      </c>
      <c r="O38" s="21">
        <v>0.008</v>
      </c>
      <c r="P38" s="21">
        <v>1.599</v>
      </c>
      <c r="Q38" s="21">
        <v>1.596</v>
      </c>
      <c r="R38" s="21">
        <v>0.202</v>
      </c>
      <c r="S38" s="21">
        <v>0.203</v>
      </c>
      <c r="T38" s="20">
        <v>-19.1</v>
      </c>
      <c r="U38" s="20">
        <v>8221</v>
      </c>
      <c r="V38" s="20">
        <v>11829</v>
      </c>
      <c r="W38" s="33">
        <v>0.715</v>
      </c>
      <c r="X38" s="21">
        <v>0.715</v>
      </c>
      <c r="Y38" s="3"/>
      <c r="Z38" s="13"/>
      <c r="AA38" s="3">
        <v>0.0013</v>
      </c>
      <c r="AB38" s="14">
        <v>0.0001</v>
      </c>
      <c r="AD38" s="7">
        <f t="shared" si="1"/>
        <v>100</v>
      </c>
      <c r="AE38" s="8" t="str">
        <f t="shared" si="0"/>
        <v>ОК</v>
      </c>
      <c r="AF38"/>
    </row>
    <row r="39" spans="2:32" ht="12.75">
      <c r="B39" s="16">
        <v>27</v>
      </c>
      <c r="C39" s="11">
        <v>43</v>
      </c>
      <c r="D39" s="11">
        <v>3</v>
      </c>
      <c r="E39" s="19">
        <v>27</v>
      </c>
      <c r="F39" s="21">
        <v>93.75</v>
      </c>
      <c r="G39" s="20">
        <v>3.055</v>
      </c>
      <c r="H39" s="21">
        <v>0.94</v>
      </c>
      <c r="I39" s="21">
        <v>0.127</v>
      </c>
      <c r="J39" s="21">
        <v>0.171</v>
      </c>
      <c r="K39" s="21">
        <v>0.006</v>
      </c>
      <c r="L39" s="21">
        <v>0.036</v>
      </c>
      <c r="M39" s="21">
        <v>0.032</v>
      </c>
      <c r="N39" s="21">
        <v>0.043</v>
      </c>
      <c r="O39" s="21">
        <v>0.008</v>
      </c>
      <c r="P39" s="21">
        <v>1.639</v>
      </c>
      <c r="Q39" s="21">
        <v>1.636</v>
      </c>
      <c r="R39" s="21">
        <v>0.193</v>
      </c>
      <c r="S39" s="21">
        <v>0.194</v>
      </c>
      <c r="T39" s="20">
        <v>-18.5</v>
      </c>
      <c r="U39" s="20">
        <v>8235</v>
      </c>
      <c r="V39" s="20">
        <v>11835</v>
      </c>
      <c r="W39" s="23"/>
      <c r="X39" s="21">
        <v>0.716</v>
      </c>
      <c r="Y39" s="3"/>
      <c r="Z39" s="40"/>
      <c r="AA39" s="4"/>
      <c r="AB39" s="14"/>
      <c r="AD39" s="7">
        <f t="shared" si="1"/>
        <v>100</v>
      </c>
      <c r="AE39" s="8" t="str">
        <f t="shared" si="0"/>
        <v>ОК</v>
      </c>
      <c r="AF39"/>
    </row>
    <row r="40" spans="2:32" ht="12.75">
      <c r="B40" s="16">
        <v>28</v>
      </c>
      <c r="C40" s="11">
        <v>43</v>
      </c>
      <c r="D40" s="11">
        <v>3</v>
      </c>
      <c r="E40" s="19">
        <v>28</v>
      </c>
      <c r="F40" s="20">
        <v>93.918</v>
      </c>
      <c r="G40" s="20">
        <v>2.853</v>
      </c>
      <c r="H40" s="21">
        <v>0.841</v>
      </c>
      <c r="I40" s="21">
        <v>0.114</v>
      </c>
      <c r="J40" s="21">
        <v>0.152</v>
      </c>
      <c r="K40" s="21">
        <v>0.004</v>
      </c>
      <c r="L40" s="21">
        <v>0.032</v>
      </c>
      <c r="M40" s="21">
        <v>0.028</v>
      </c>
      <c r="N40" s="21">
        <v>0.04</v>
      </c>
      <c r="O40" s="21">
        <v>0.008</v>
      </c>
      <c r="P40" s="21">
        <v>1.841</v>
      </c>
      <c r="Q40" s="21">
        <v>1.837</v>
      </c>
      <c r="R40" s="21">
        <v>0.169</v>
      </c>
      <c r="S40" s="21">
        <v>0.17</v>
      </c>
      <c r="T40" s="20">
        <v>-17.6</v>
      </c>
      <c r="U40" s="20">
        <v>8186</v>
      </c>
      <c r="V40" s="20">
        <v>11788</v>
      </c>
      <c r="W40" s="23"/>
      <c r="X40" s="21">
        <v>0.714</v>
      </c>
      <c r="Y40" s="3"/>
      <c r="Z40" s="4"/>
      <c r="AA40" s="4"/>
      <c r="AB40" s="14"/>
      <c r="AD40" s="7">
        <f t="shared" si="1"/>
        <v>100</v>
      </c>
      <c r="AE40" s="8" t="str">
        <f t="shared" si="0"/>
        <v>ОК</v>
      </c>
      <c r="AF40"/>
    </row>
    <row r="41" spans="2:32" ht="12.75">
      <c r="B41" s="16">
        <v>29</v>
      </c>
      <c r="C41" s="11">
        <v>44</v>
      </c>
      <c r="D41" s="11">
        <v>3</v>
      </c>
      <c r="E41" s="19">
        <v>29</v>
      </c>
      <c r="F41" s="20">
        <v>93.896</v>
      </c>
      <c r="G41" s="20">
        <v>2.778</v>
      </c>
      <c r="H41" s="21">
        <v>0.788</v>
      </c>
      <c r="I41" s="21">
        <v>0.107</v>
      </c>
      <c r="J41" s="21">
        <v>0.144</v>
      </c>
      <c r="K41" s="21">
        <v>0.005</v>
      </c>
      <c r="L41" s="21">
        <v>0.043</v>
      </c>
      <c r="M41" s="21">
        <v>0.029</v>
      </c>
      <c r="N41" s="21">
        <v>0.035</v>
      </c>
      <c r="O41" s="21">
        <v>0.008</v>
      </c>
      <c r="P41" s="21">
        <v>2.007</v>
      </c>
      <c r="Q41" s="21">
        <v>2.003</v>
      </c>
      <c r="R41" s="21">
        <v>0.16</v>
      </c>
      <c r="S41" s="21">
        <v>0.16</v>
      </c>
      <c r="T41" s="20">
        <v>-17.9</v>
      </c>
      <c r="U41" s="20">
        <v>8161</v>
      </c>
      <c r="V41" s="20">
        <v>11756</v>
      </c>
      <c r="W41" s="23"/>
      <c r="X41" s="21">
        <v>0.713</v>
      </c>
      <c r="Y41" s="3"/>
      <c r="Z41" s="4"/>
      <c r="AA41" s="4"/>
      <c r="AB41" s="14"/>
      <c r="AD41" s="7">
        <f t="shared" si="1"/>
        <v>100</v>
      </c>
      <c r="AE41" s="8" t="str">
        <f t="shared" si="0"/>
        <v>ОК</v>
      </c>
      <c r="AF41"/>
    </row>
    <row r="42" spans="2:32" ht="12.75">
      <c r="B42" s="16">
        <v>30</v>
      </c>
      <c r="C42" s="11"/>
      <c r="D42" s="11"/>
      <c r="E42" s="19"/>
      <c r="F42" s="21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0"/>
      <c r="U42" s="20"/>
      <c r="V42" s="20"/>
      <c r="W42" s="23"/>
      <c r="X42" s="21"/>
      <c r="Y42" s="3"/>
      <c r="Z42" s="4"/>
      <c r="AA42" s="4"/>
      <c r="AB42" s="14"/>
      <c r="AD42" s="7">
        <f t="shared" si="1"/>
        <v>0</v>
      </c>
      <c r="AE42" s="8" t="str">
        <f t="shared" si="0"/>
        <v> </v>
      </c>
      <c r="AF42"/>
    </row>
    <row r="43" spans="2:32" ht="12.75">
      <c r="B43" s="16">
        <v>31</v>
      </c>
      <c r="C43" s="11">
        <v>43.5</v>
      </c>
      <c r="D43" s="11">
        <v>3</v>
      </c>
      <c r="E43" s="19">
        <v>31</v>
      </c>
      <c r="F43" s="20">
        <v>95.18</v>
      </c>
      <c r="G43" s="20">
        <v>2.329</v>
      </c>
      <c r="H43" s="21">
        <v>0.675</v>
      </c>
      <c r="I43" s="21">
        <v>0.097</v>
      </c>
      <c r="J43" s="21">
        <v>0.114</v>
      </c>
      <c r="K43" s="21">
        <v>0.002</v>
      </c>
      <c r="L43" s="21">
        <v>0.031</v>
      </c>
      <c r="M43" s="21">
        <v>0.022</v>
      </c>
      <c r="N43" s="21">
        <v>0.023</v>
      </c>
      <c r="O43" s="21">
        <v>0.009</v>
      </c>
      <c r="P43" s="21">
        <v>1.378</v>
      </c>
      <c r="Q43" s="21">
        <v>1.375</v>
      </c>
      <c r="R43" s="21">
        <v>0.14</v>
      </c>
      <c r="S43" s="21">
        <v>0.14</v>
      </c>
      <c r="T43" s="20"/>
      <c r="U43" s="20">
        <v>8153</v>
      </c>
      <c r="V43" s="20">
        <v>11822</v>
      </c>
      <c r="W43" s="23"/>
      <c r="X43" s="21">
        <v>0.704</v>
      </c>
      <c r="Y43" s="3"/>
      <c r="Z43" s="4"/>
      <c r="AA43" s="4"/>
      <c r="AB43" s="14"/>
      <c r="AD43" s="7">
        <f t="shared" si="1"/>
        <v>100</v>
      </c>
      <c r="AE43" s="8" t="str">
        <f t="shared" si="0"/>
        <v>ОК</v>
      </c>
      <c r="AF43"/>
    </row>
    <row r="44" spans="2:32" ht="12.75" customHeight="1">
      <c r="B44" s="24"/>
      <c r="C44" s="39"/>
      <c r="D44" s="4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1"/>
      <c r="Y44" s="25"/>
      <c r="Z44" s="25"/>
      <c r="AA44" s="25"/>
      <c r="AB44" s="25"/>
      <c r="AD44" s="7"/>
      <c r="AE44" s="8"/>
      <c r="AF44"/>
    </row>
    <row r="45" spans="3:6" ht="12.75">
      <c r="C45" s="38"/>
      <c r="D45" s="39"/>
      <c r="E45" s="1"/>
      <c r="F45" s="1"/>
    </row>
    <row r="46" spans="3:6" ht="12.75">
      <c r="C46" s="1" t="s">
        <v>43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2016-02-01T09:57:06Z</cp:lastPrinted>
  <dcterms:created xsi:type="dcterms:W3CDTF">2010-01-29T08:37:16Z</dcterms:created>
  <dcterms:modified xsi:type="dcterms:W3CDTF">2016-02-01T09:57:09Z</dcterms:modified>
  <cp:category/>
  <cp:version/>
  <cp:contentType/>
  <cp:contentStatus/>
</cp:coreProperties>
</file>