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V51" i="1" l="1"/>
  <c r="V47" i="1" l="1"/>
  <c r="V15" i="1" l="1"/>
  <c r="V21" i="1"/>
  <c r="V35" i="1"/>
  <c r="V32" i="1"/>
  <c r="V31" i="1"/>
  <c r="V27" i="1"/>
  <c r="V39" i="1"/>
  <c r="V40" i="1"/>
  <c r="V41" i="1"/>
  <c r="V12" i="1" l="1"/>
  <c r="V13" i="1"/>
  <c r="V14" i="1"/>
  <c r="V18" i="1"/>
  <c r="V19" i="1"/>
  <c r="V20" i="1"/>
  <c r="V24" i="1"/>
  <c r="V25" i="1"/>
  <c r="V26" i="1"/>
  <c r="V38" i="1"/>
  <c r="W44" i="1"/>
  <c r="V45" i="1"/>
  <c r="V46" i="1"/>
  <c r="V49" i="1"/>
</calcChain>
</file>

<file path=xl/sharedStrings.xml><?xml version="1.0" encoding="utf-8"?>
<sst xmlns="http://schemas.openxmlformats.org/spreadsheetml/2006/main" count="84" uniqueCount="52">
  <si>
    <t>Фізико-хімічні  показники  природних  газів  за  стандартних  умов  (20 °С  та 101,325 кПа):</t>
  </si>
  <si>
    <t>Дата</t>
  </si>
  <si>
    <t>Компонентний   склад   газу,   об. %: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</si>
  <si>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</si>
  <si>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</si>
  <si>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</si>
  <si>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</si>
  <si>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</si>
  <si>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</si>
  <si>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</si>
  <si>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</si>
  <si>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МГ:  УПУ</t>
  </si>
  <si>
    <t>відc.</t>
  </si>
  <si>
    <t>&lt; 0,01</t>
  </si>
  <si>
    <t>відс.</t>
  </si>
  <si>
    <t>МГ:  Прогрес</t>
  </si>
  <si>
    <t xml:space="preserve">МГ:  ЄККР </t>
  </si>
  <si>
    <t>МГ:  ЄКК + ЄКД</t>
  </si>
  <si>
    <t>ізо-пентан</t>
  </si>
  <si>
    <t>ізо-бутан</t>
  </si>
  <si>
    <t>гексани і вищі</t>
  </si>
  <si>
    <t>діоксид вуглецю</t>
  </si>
  <si>
    <t>Відносна густина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</si>
  <si>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</si>
  <si>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r>
      <t>Теплота згорання нижча, ккал/м</t>
    </r>
    <r>
      <rPr>
        <sz val="9"/>
        <color theme="1"/>
        <rFont val="Calibri"/>
        <family val="2"/>
        <charset val="204"/>
      </rPr>
      <t>³</t>
    </r>
  </si>
  <si>
    <t>Число Воббе вище, ккал/м³</t>
  </si>
  <si>
    <r>
      <t>Свідоцтво про атестацію № РУ-1071/12,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</t>
    </r>
  </si>
  <si>
    <r>
      <t>чинне до 10 травня 2017 року</t>
    </r>
    <r>
      <rPr>
        <sz val="12"/>
        <color theme="1"/>
        <rFont val="Times New Roman"/>
        <family val="1"/>
        <charset val="204"/>
      </rPr>
      <t xml:space="preserve">             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</si>
  <si>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</si>
  <si>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</si>
  <si>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r>
      <t>газ</t>
    </r>
    <r>
      <rPr>
        <sz val="12"/>
        <color theme="1"/>
        <rFont val="Times New Roman"/>
        <family val="1"/>
        <charset val="204"/>
      </rPr>
      <t xml:space="preserve">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</si>
  <si>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</si>
  <si>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</si>
  <si>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</si>
  <si>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>Масова концентра-ція меркаптанової сірки, г/м³</t>
  </si>
  <si>
    <r>
      <t xml:space="preserve">                                    </t>
    </r>
    <r>
      <rPr>
        <b/>
        <sz val="10"/>
        <color theme="1"/>
        <rFont val="Times New Roman"/>
        <family val="1"/>
        <charset val="204"/>
      </rPr>
      <t xml:space="preserve">ЄКД </t>
    </r>
    <r>
      <rPr>
        <sz val="10"/>
        <color theme="1"/>
        <rFont val="Times New Roman"/>
        <family val="1"/>
        <charset val="204"/>
      </rPr>
      <t xml:space="preserve">( </t>
    </r>
    <r>
      <rPr>
        <sz val="9"/>
        <color theme="1"/>
        <rFont val="Times New Roman"/>
        <family val="1"/>
        <charset val="204"/>
      </rPr>
      <t>ГРС Загорське, Хотінь, Юнаківка,  Краснопілля,  Осоївка, Могриця, Угроїди, Ворожба, Мартинівка, Олешня)</t>
    </r>
  </si>
  <si>
    <r>
      <rPr>
        <b/>
        <sz val="10"/>
        <color theme="1"/>
        <rFont val="Times New Roman"/>
        <family val="1"/>
        <charset val="204"/>
      </rPr>
      <t>ГРС Гринцево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(ГРС Гринцево, Колядинець, Липова Долина, Віри, Білопілля, Путивль, Буринь, Дубов'язівка, Конотоп, Головашівка, )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</si>
  <si>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9"/>
        <color theme="1"/>
        <rFont val="Times New Roman"/>
        <family val="1"/>
        <charset val="204"/>
      </rPr>
      <t xml:space="preserve"> (ГРС-1, ГРС-2, Низи, Бішкінь, Тростянець, Косовщина, Червоне село, Дослідна станція)</t>
    </r>
  </si>
  <si>
    <r>
      <t xml:space="preserve">з </t>
    </r>
    <r>
      <rPr>
        <u/>
        <sz val="11"/>
        <color theme="1"/>
        <rFont val="Times New Roman"/>
        <family val="1"/>
        <charset val="204"/>
      </rPr>
      <t>1  по 30 вересня 2015р.</t>
    </r>
  </si>
  <si>
    <r>
      <t xml:space="preserve">Точка роси вологи (Р=4МПа), </t>
    </r>
    <r>
      <rPr>
        <sz val="8"/>
        <color theme="1"/>
        <rFont val="Calibri"/>
        <family val="2"/>
        <charset val="204"/>
      </rPr>
      <t>°C</t>
    </r>
  </si>
  <si>
    <t>07.09.</t>
  </si>
  <si>
    <t>14.09.</t>
  </si>
  <si>
    <t>15.09.</t>
  </si>
  <si>
    <t>21.09.</t>
  </si>
  <si>
    <r>
      <rPr>
        <b/>
        <sz val="10"/>
        <color theme="1"/>
        <rFont val="Times New Roman"/>
        <family val="1"/>
        <charset val="204"/>
      </rPr>
      <t>ЄКД</t>
    </r>
    <r>
      <rPr>
        <sz val="9"/>
        <color theme="1"/>
        <rFont val="Times New Roman"/>
        <family val="1"/>
        <charset val="204"/>
      </rPr>
      <t xml:space="preserve"> ( ГРС Загорське, Хотінь, Юнаківка,  Краснопілля,  Осоївка, Могриця, Угроїди, Ворожба, Мартинівка, Олешня, ГРС-1, ГРС-2, Низи, Бішкінь, Тростянець, Косовщина, Червоне село, Дослідна станція)</t>
    </r>
  </si>
  <si>
    <t>22.09.</t>
  </si>
  <si>
    <t>28.09.</t>
  </si>
  <si>
    <r>
      <rPr>
        <b/>
        <sz val="10"/>
        <color theme="1"/>
        <rFont val="Times New Roman"/>
        <family val="1"/>
        <charset val="204"/>
      </rPr>
      <t>ГРС-2</t>
    </r>
    <r>
      <rPr>
        <sz val="9"/>
        <color theme="1"/>
        <rFont val="Times New Roman"/>
        <family val="1"/>
        <charset val="204"/>
      </rPr>
      <t xml:space="preserve"> ( ГРС Загорське, Хотінь, Юнаківка,  Краснопілля,  Осоївка, Могриця, Угроїди, Ворожба, Мартинівка, Олешня, ГРС-1, ГРС-2, Низи, Бішкінь, Тростянець, Косовщина, Червоне село, Дослідна станція)</t>
    </r>
  </si>
  <si>
    <r>
      <rPr>
        <b/>
        <sz val="10"/>
        <color theme="1"/>
        <rFont val="Times New Roman"/>
        <family val="1"/>
        <charset val="204"/>
      </rPr>
      <t>ГРС-2</t>
    </r>
    <r>
      <rPr>
        <sz val="9"/>
        <color theme="1"/>
        <rFont val="Times New Roman"/>
        <family val="1"/>
        <charset val="204"/>
      </rPr>
      <t xml:space="preserve"> ( Ворожба, Мартинівка, Олешня, ГРС-2)</t>
    </r>
  </si>
  <si>
    <t>30.09.</t>
  </si>
  <si>
    <r>
      <rPr>
        <sz val="9"/>
        <color theme="1"/>
        <rFont val="Times New Roman"/>
        <family val="1"/>
        <charset val="204"/>
      </rPr>
      <t xml:space="preserve">            </t>
    </r>
    <r>
      <rPr>
        <u/>
        <sz val="9"/>
        <color theme="1"/>
        <rFont val="Times New Roman"/>
        <family val="1"/>
        <charset val="204"/>
      </rPr>
      <t>Головний інженер Сумського ЛВУ МГ                                                                           О.Б.Соловйов                                                    30.09.2015р.</t>
    </r>
  </si>
  <si>
    <r>
      <rPr>
        <sz val="9"/>
        <color theme="1"/>
        <rFont val="Times New Roman"/>
        <family val="1"/>
        <charset val="204"/>
      </rPr>
      <t xml:space="preserve">                             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Журавльова В.В.                                                30.09.2015р.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</si>
</sst>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Layout" topLeftCell="B1" zoomScale="110" zoomScaleNormal="100" zoomScalePageLayoutView="110" workbookViewId="0">
      <selection activeCell="P51" sqref="P51:R51"/>
    </sheetView>
  </sheetViews>
  <sheetFormatPr defaultRowHeight="15" x14ac:dyDescent="0.25"/>
  <cols>
    <col min="1" max="13" width="6.7109375" customWidth="1"/>
    <col min="14" max="14" width="4.85546875" customWidth="1"/>
    <col min="15" max="15" width="5.85546875" customWidth="1"/>
    <col min="16" max="16" width="5.7109375" customWidth="1"/>
    <col min="17" max="17" width="5.28515625" customWidth="1"/>
    <col min="18" max="18" width="5.42578125" customWidth="1"/>
    <col min="19" max="19" width="5.7109375" customWidth="1"/>
    <col min="20" max="20" width="6.42578125" customWidth="1"/>
    <col min="21" max="21" width="6" customWidth="1"/>
    <col min="22" max="22" width="8.140625" customWidth="1"/>
  </cols>
  <sheetData>
    <row r="1" spans="1:22" x14ac:dyDescent="0.25">
      <c r="A1" s="14" t="s">
        <v>31</v>
      </c>
    </row>
    <row r="2" spans="1:22" ht="13.5" customHeight="1" x14ac:dyDescent="0.25">
      <c r="A2" s="2" t="s">
        <v>26</v>
      </c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x14ac:dyDescent="0.25">
      <c r="A3" s="57" t="s">
        <v>27</v>
      </c>
      <c r="B3" s="57"/>
      <c r="C3" s="57"/>
      <c r="D3" s="57"/>
      <c r="E3" s="57"/>
      <c r="F3" s="3"/>
      <c r="G3" s="5" t="s">
        <v>28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H4" s="6" t="s">
        <v>29</v>
      </c>
    </row>
    <row r="5" spans="1:22" ht="15.75" customHeight="1" x14ac:dyDescent="0.25">
      <c r="A5" s="4"/>
      <c r="B5" s="4"/>
      <c r="C5" s="4"/>
      <c r="D5" s="4"/>
      <c r="E5" s="4"/>
      <c r="F5" s="4"/>
      <c r="G5" s="4"/>
      <c r="H5" s="4" t="s">
        <v>30</v>
      </c>
      <c r="J5" s="4"/>
      <c r="K5" s="4"/>
      <c r="L5" s="4"/>
      <c r="M5" s="4"/>
      <c r="N5" s="4"/>
      <c r="O5" s="4"/>
      <c r="P5" s="4"/>
      <c r="S5" s="4"/>
      <c r="T5" s="4"/>
      <c r="U5" s="4"/>
      <c r="V5" s="4"/>
    </row>
    <row r="6" spans="1:22" ht="15.75" customHeight="1" x14ac:dyDescent="0.25">
      <c r="A6" s="4"/>
      <c r="B6" s="4"/>
      <c r="C6" s="4"/>
      <c r="D6" s="4"/>
      <c r="E6" s="4"/>
      <c r="F6" s="4"/>
      <c r="G6" s="4"/>
      <c r="H6" s="4"/>
      <c r="J6" s="4"/>
      <c r="K6" s="4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1.25" customHeight="1" x14ac:dyDescent="0.25">
      <c r="A7" s="39" t="s">
        <v>0</v>
      </c>
    </row>
    <row r="8" spans="1:22" ht="18.75" customHeight="1" x14ac:dyDescent="0.25">
      <c r="A8" s="60" t="s">
        <v>1</v>
      </c>
      <c r="B8" s="60" t="s">
        <v>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9" t="s">
        <v>39</v>
      </c>
      <c r="O8" s="58" t="s">
        <v>22</v>
      </c>
      <c r="P8" s="58" t="s">
        <v>23</v>
      </c>
      <c r="Q8" s="58" t="s">
        <v>24</v>
      </c>
      <c r="R8" s="58" t="s">
        <v>25</v>
      </c>
      <c r="S8" s="58" t="s">
        <v>32</v>
      </c>
      <c r="T8" s="59" t="s">
        <v>33</v>
      </c>
      <c r="U8" s="59" t="s">
        <v>34</v>
      </c>
    </row>
    <row r="9" spans="1:22" ht="26.25" customHeight="1" x14ac:dyDescent="0.25">
      <c r="A9" s="60"/>
      <c r="B9" s="58" t="s">
        <v>3</v>
      </c>
      <c r="C9" s="58" t="s">
        <v>4</v>
      </c>
      <c r="D9" s="58" t="s">
        <v>5</v>
      </c>
      <c r="E9" s="58" t="s">
        <v>19</v>
      </c>
      <c r="F9" s="58" t="s">
        <v>6</v>
      </c>
      <c r="G9" s="58" t="s">
        <v>7</v>
      </c>
      <c r="H9" s="58" t="s">
        <v>18</v>
      </c>
      <c r="I9" s="58" t="s">
        <v>8</v>
      </c>
      <c r="J9" s="58" t="s">
        <v>20</v>
      </c>
      <c r="K9" s="58" t="s">
        <v>9</v>
      </c>
      <c r="L9" s="58" t="s">
        <v>10</v>
      </c>
      <c r="M9" s="58" t="s">
        <v>21</v>
      </c>
      <c r="N9" s="59"/>
      <c r="O9" s="58"/>
      <c r="P9" s="58"/>
      <c r="Q9" s="58"/>
      <c r="R9" s="58"/>
      <c r="S9" s="58"/>
      <c r="T9" s="59"/>
      <c r="U9" s="59"/>
    </row>
    <row r="10" spans="1:22" ht="31.5" customHeight="1" x14ac:dyDescent="0.25">
      <c r="A10" s="6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8"/>
      <c r="P10" s="58"/>
      <c r="Q10" s="58"/>
      <c r="R10" s="58"/>
      <c r="S10" s="58"/>
      <c r="T10" s="59"/>
      <c r="U10" s="59"/>
    </row>
    <row r="11" spans="1:22" ht="11.25" customHeight="1" x14ac:dyDescent="0.25">
      <c r="A11" s="54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  <c r="V11" s="38"/>
    </row>
    <row r="12" spans="1:22" ht="11.25" customHeight="1" x14ac:dyDescent="0.25">
      <c r="A12" s="24" t="s">
        <v>40</v>
      </c>
      <c r="B12" s="12">
        <v>95.073999999999998</v>
      </c>
      <c r="C12" s="12">
        <v>2.843</v>
      </c>
      <c r="D12" s="12">
        <v>0.91500000000000004</v>
      </c>
      <c r="E12" s="12">
        <v>0.14499999999999999</v>
      </c>
      <c r="F12" s="12">
        <v>0.14299999999999999</v>
      </c>
      <c r="G12" s="12">
        <v>2E-3</v>
      </c>
      <c r="H12" s="12">
        <v>2.9000000000000001E-2</v>
      </c>
      <c r="I12" s="12">
        <v>0.02</v>
      </c>
      <c r="J12" s="12">
        <v>1.6E-2</v>
      </c>
      <c r="K12" s="12">
        <v>0.623</v>
      </c>
      <c r="L12" s="12">
        <v>2E-3</v>
      </c>
      <c r="M12" s="12">
        <v>0.188</v>
      </c>
      <c r="N12" s="18">
        <v>-17.5</v>
      </c>
      <c r="O12" s="11">
        <v>0.58789999999999998</v>
      </c>
      <c r="P12" s="11">
        <v>0.70809999999999995</v>
      </c>
      <c r="Q12" s="11">
        <v>8288</v>
      </c>
      <c r="R12" s="11">
        <v>11981</v>
      </c>
      <c r="S12" s="11" t="s">
        <v>14</v>
      </c>
      <c r="T12" s="11" t="s">
        <v>12</v>
      </c>
      <c r="U12" s="11" t="s">
        <v>13</v>
      </c>
      <c r="V12" s="20">
        <f>SUM(B12:M12)</f>
        <v>100</v>
      </c>
    </row>
    <row r="13" spans="1:22" ht="11.25" customHeight="1" x14ac:dyDescent="0.25">
      <c r="A13" s="24" t="s">
        <v>41</v>
      </c>
      <c r="B13" s="12">
        <v>94.944000000000003</v>
      </c>
      <c r="C13" s="12">
        <v>2.899</v>
      </c>
      <c r="D13" s="12">
        <v>0.94199999999999995</v>
      </c>
      <c r="E13" s="12">
        <v>0.156</v>
      </c>
      <c r="F13" s="12">
        <v>0.153</v>
      </c>
      <c r="G13" s="12">
        <v>2E-3</v>
      </c>
      <c r="H13" s="12">
        <v>3.2000000000000001E-2</v>
      </c>
      <c r="I13" s="12">
        <v>2.4E-2</v>
      </c>
      <c r="J13" s="12">
        <v>1.9E-2</v>
      </c>
      <c r="K13" s="12">
        <v>0.622</v>
      </c>
      <c r="L13" s="12">
        <v>5.0000000000000001E-3</v>
      </c>
      <c r="M13" s="12">
        <v>0.20200000000000001</v>
      </c>
      <c r="N13" s="11"/>
      <c r="O13" s="13">
        <v>0.58919999999999995</v>
      </c>
      <c r="P13" s="13">
        <v>0.70960000000000001</v>
      </c>
      <c r="Q13" s="11">
        <v>8300</v>
      </c>
      <c r="R13" s="11">
        <v>11985</v>
      </c>
      <c r="S13" s="11"/>
      <c r="T13" s="11"/>
      <c r="U13" s="11"/>
      <c r="V13" s="20">
        <f>SUM(B13:M13)</f>
        <v>100</v>
      </c>
    </row>
    <row r="14" spans="1:22" ht="11.25" customHeight="1" x14ac:dyDescent="0.25">
      <c r="A14" s="24" t="s">
        <v>43</v>
      </c>
      <c r="B14" s="12">
        <v>95.271000000000001</v>
      </c>
      <c r="C14" s="12">
        <v>2.6890000000000001</v>
      </c>
      <c r="D14" s="12">
        <v>0.874</v>
      </c>
      <c r="E14" s="12">
        <v>0.14499999999999999</v>
      </c>
      <c r="F14" s="12">
        <v>0.14199999999999999</v>
      </c>
      <c r="G14" s="12">
        <v>2E-3</v>
      </c>
      <c r="H14" s="12">
        <v>3.1E-2</v>
      </c>
      <c r="I14" s="12">
        <v>2.1999999999999999E-2</v>
      </c>
      <c r="J14" s="12">
        <v>1.7999999999999999E-2</v>
      </c>
      <c r="K14" s="12">
        <v>0.61899999999999999</v>
      </c>
      <c r="L14" s="12">
        <v>6.0000000000000001E-3</v>
      </c>
      <c r="M14" s="12">
        <v>0.18099999999999999</v>
      </c>
      <c r="N14" s="11"/>
      <c r="O14" s="13">
        <v>0.58679999999999999</v>
      </c>
      <c r="P14" s="13">
        <v>0.70679999999999998</v>
      </c>
      <c r="Q14" s="11">
        <v>8274</v>
      </c>
      <c r="R14" s="11">
        <v>11973</v>
      </c>
      <c r="S14" s="11"/>
      <c r="T14" s="11"/>
      <c r="U14" s="11"/>
      <c r="V14" s="20">
        <f>SUM(B14:M14)</f>
        <v>100</v>
      </c>
    </row>
    <row r="15" spans="1:22" ht="11.25" customHeight="1" x14ac:dyDescent="0.25">
      <c r="A15" s="24" t="s">
        <v>46</v>
      </c>
      <c r="B15" s="12">
        <v>95.460999999999999</v>
      </c>
      <c r="C15" s="12">
        <v>2.5310000000000001</v>
      </c>
      <c r="D15" s="12">
        <v>0.85799999999999998</v>
      </c>
      <c r="E15" s="12">
        <v>0.14699999999999999</v>
      </c>
      <c r="F15" s="12">
        <v>0.14799999999999999</v>
      </c>
      <c r="G15" s="12">
        <v>3.0000000000000001E-3</v>
      </c>
      <c r="H15" s="12">
        <v>3.2000000000000001E-2</v>
      </c>
      <c r="I15" s="12">
        <v>2.4E-2</v>
      </c>
      <c r="J15" s="12">
        <v>2.1999999999999999E-2</v>
      </c>
      <c r="K15" s="12">
        <v>0.60099999999999998</v>
      </c>
      <c r="L15" s="12">
        <v>6.0000000000000001E-3</v>
      </c>
      <c r="M15" s="12">
        <v>0.16700000000000001</v>
      </c>
      <c r="N15" s="23"/>
      <c r="O15" s="13">
        <v>0.58599999999999997</v>
      </c>
      <c r="P15" s="13">
        <v>0.70579999999999998</v>
      </c>
      <c r="Q15" s="23">
        <v>8269</v>
      </c>
      <c r="R15" s="23">
        <v>11973</v>
      </c>
      <c r="S15" s="23"/>
      <c r="T15" s="23"/>
      <c r="U15" s="23"/>
      <c r="V15" s="20">
        <f>SUM(B15:M15)</f>
        <v>100.00000000000001</v>
      </c>
    </row>
    <row r="16" spans="1:22" ht="11.25" customHeight="1" x14ac:dyDescent="0.25">
      <c r="A16" s="2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9"/>
      <c r="O16" s="13"/>
      <c r="P16" s="13"/>
      <c r="Q16" s="19"/>
      <c r="R16" s="19"/>
      <c r="S16" s="19"/>
      <c r="T16" s="19"/>
      <c r="U16" s="19"/>
      <c r="V16" s="20"/>
    </row>
    <row r="17" spans="1:23" ht="11.25" customHeight="1" x14ac:dyDescent="0.25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38"/>
      <c r="W17" s="20"/>
    </row>
    <row r="18" spans="1:23" ht="11.25" customHeight="1" x14ac:dyDescent="0.25">
      <c r="A18" s="24" t="s">
        <v>40</v>
      </c>
      <c r="B18" s="12">
        <v>95.123000000000005</v>
      </c>
      <c r="C18" s="12">
        <v>2.8090000000000002</v>
      </c>
      <c r="D18" s="12">
        <v>0.90600000000000003</v>
      </c>
      <c r="E18" s="12">
        <v>0.14399999999999999</v>
      </c>
      <c r="F18" s="12">
        <v>0.14099999999999999</v>
      </c>
      <c r="G18" s="12">
        <v>2E-3</v>
      </c>
      <c r="H18" s="12">
        <v>2.9000000000000001E-2</v>
      </c>
      <c r="I18" s="12">
        <v>2.1000000000000001E-2</v>
      </c>
      <c r="J18" s="12">
        <v>1.7000000000000001E-2</v>
      </c>
      <c r="K18" s="12">
        <v>0.622</v>
      </c>
      <c r="L18" s="12">
        <v>2E-3</v>
      </c>
      <c r="M18" s="12">
        <v>0.184</v>
      </c>
      <c r="N18" s="11">
        <v>-16.8</v>
      </c>
      <c r="O18" s="13">
        <v>0.58760000000000001</v>
      </c>
      <c r="P18" s="11">
        <v>0.70779999999999998</v>
      </c>
      <c r="Q18" s="11">
        <v>8283</v>
      </c>
      <c r="R18" s="11">
        <v>11978</v>
      </c>
      <c r="S18" s="11" t="s">
        <v>14</v>
      </c>
      <c r="T18" s="11" t="s">
        <v>12</v>
      </c>
      <c r="U18" s="11" t="s">
        <v>13</v>
      </c>
      <c r="V18" s="20">
        <f>SUM(B18:M18)</f>
        <v>100</v>
      </c>
    </row>
    <row r="19" spans="1:23" ht="11.25" customHeight="1" x14ac:dyDescent="0.25">
      <c r="A19" s="24" t="s">
        <v>41</v>
      </c>
      <c r="B19" s="12">
        <v>95.06</v>
      </c>
      <c r="C19" s="12">
        <v>2.8250000000000002</v>
      </c>
      <c r="D19" s="12">
        <v>0.92100000000000004</v>
      </c>
      <c r="E19" s="12">
        <v>0.153</v>
      </c>
      <c r="F19" s="12">
        <v>0.151</v>
      </c>
      <c r="G19" s="12">
        <v>2E-3</v>
      </c>
      <c r="H19" s="12">
        <v>3.2000000000000001E-2</v>
      </c>
      <c r="I19" s="12">
        <v>2.5000000000000001E-2</v>
      </c>
      <c r="J19" s="12">
        <v>2.4E-2</v>
      </c>
      <c r="K19" s="12">
        <v>0.60899999999999999</v>
      </c>
      <c r="L19" s="12">
        <v>5.0000000000000001E-3</v>
      </c>
      <c r="M19" s="12">
        <v>0.193</v>
      </c>
      <c r="N19" s="11"/>
      <c r="O19" s="13">
        <v>0.58850000000000002</v>
      </c>
      <c r="P19" s="13">
        <v>0.70889999999999997</v>
      </c>
      <c r="Q19" s="11">
        <v>8295</v>
      </c>
      <c r="R19" s="11">
        <v>11985</v>
      </c>
      <c r="S19" s="11"/>
      <c r="T19" s="11"/>
      <c r="U19" s="11"/>
      <c r="V19" s="20">
        <f>SUM(B19:M19)</f>
        <v>100</v>
      </c>
    </row>
    <row r="20" spans="1:23" ht="11.25" customHeight="1" x14ac:dyDescent="0.25">
      <c r="A20" s="24" t="s">
        <v>43</v>
      </c>
      <c r="B20" s="12">
        <v>95.381</v>
      </c>
      <c r="C20" s="12">
        <v>2.62</v>
      </c>
      <c r="D20" s="12">
        <v>0.85099999999999998</v>
      </c>
      <c r="E20" s="12">
        <v>0.14099999999999999</v>
      </c>
      <c r="F20" s="12">
        <v>0.13800000000000001</v>
      </c>
      <c r="G20" s="12">
        <v>2E-3</v>
      </c>
      <c r="H20" s="12">
        <v>0.03</v>
      </c>
      <c r="I20" s="12">
        <v>2.1000000000000001E-2</v>
      </c>
      <c r="J20" s="12">
        <v>0.02</v>
      </c>
      <c r="K20" s="12">
        <v>0.61399999999999999</v>
      </c>
      <c r="L20" s="12">
        <v>7.0000000000000001E-3</v>
      </c>
      <c r="M20" s="12">
        <v>0.17499999999999999</v>
      </c>
      <c r="N20" s="11"/>
      <c r="O20" s="13">
        <v>0.58609999999999995</v>
      </c>
      <c r="P20" s="13">
        <v>0.70589999999999997</v>
      </c>
      <c r="Q20" s="11">
        <v>8266</v>
      </c>
      <c r="R20" s="11">
        <v>11971</v>
      </c>
      <c r="S20" s="11"/>
      <c r="T20" s="11"/>
      <c r="U20" s="11"/>
      <c r="V20" s="20">
        <f>SUM(B20:M20)</f>
        <v>100.00000000000001</v>
      </c>
    </row>
    <row r="21" spans="1:23" ht="11.25" customHeight="1" x14ac:dyDescent="0.25">
      <c r="A21" s="24" t="s">
        <v>46</v>
      </c>
      <c r="B21" s="12">
        <v>95.501000000000005</v>
      </c>
      <c r="C21" s="12">
        <v>2.5150000000000001</v>
      </c>
      <c r="D21" s="12">
        <v>0.84799999999999998</v>
      </c>
      <c r="E21" s="12">
        <v>0.14399999999999999</v>
      </c>
      <c r="F21" s="12">
        <v>0.14599999999999999</v>
      </c>
      <c r="G21" s="12">
        <v>3.0000000000000001E-3</v>
      </c>
      <c r="H21" s="12">
        <v>3.1E-2</v>
      </c>
      <c r="I21" s="12">
        <v>2.3E-2</v>
      </c>
      <c r="J21" s="12">
        <v>2.3E-2</v>
      </c>
      <c r="K21" s="12">
        <v>0.59399999999999997</v>
      </c>
      <c r="L21" s="12">
        <v>6.0000000000000001E-3</v>
      </c>
      <c r="M21" s="12">
        <v>0.16600000000000001</v>
      </c>
      <c r="N21" s="23"/>
      <c r="O21" s="13">
        <v>0.5857</v>
      </c>
      <c r="P21" s="13">
        <v>0.70550000000000002</v>
      </c>
      <c r="Q21" s="23">
        <v>8266</v>
      </c>
      <c r="R21" s="23">
        <v>11973</v>
      </c>
      <c r="S21" s="23"/>
      <c r="T21" s="23"/>
      <c r="U21" s="23"/>
      <c r="V21" s="20">
        <f>SUM(B21:M21)</f>
        <v>100</v>
      </c>
    </row>
    <row r="22" spans="1:23" ht="11.25" customHeight="1" x14ac:dyDescent="0.25">
      <c r="A22" s="2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9"/>
      <c r="O22" s="13"/>
      <c r="P22" s="13"/>
      <c r="Q22" s="19"/>
      <c r="R22" s="19"/>
      <c r="S22" s="19"/>
      <c r="T22" s="19"/>
      <c r="U22" s="19"/>
      <c r="V22" s="20"/>
    </row>
    <row r="23" spans="1:23" ht="11.25" customHeight="1" x14ac:dyDescent="0.25">
      <c r="A23" s="54" t="s">
        <v>16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38"/>
      <c r="W23" s="20"/>
    </row>
    <row r="24" spans="1:23" ht="11.25" customHeight="1" x14ac:dyDescent="0.25">
      <c r="A24" s="24" t="s">
        <v>40</v>
      </c>
      <c r="B24" s="12">
        <v>95.09</v>
      </c>
      <c r="C24" s="11">
        <v>2.835</v>
      </c>
      <c r="D24" s="11">
        <v>0.90900000000000003</v>
      </c>
      <c r="E24" s="11">
        <v>0.14399999999999999</v>
      </c>
      <c r="F24" s="11">
        <v>0.14199999999999999</v>
      </c>
      <c r="G24" s="11">
        <v>2E-3</v>
      </c>
      <c r="H24" s="11">
        <v>2.9000000000000001E-2</v>
      </c>
      <c r="I24" s="12">
        <v>0.02</v>
      </c>
      <c r="J24" s="11">
        <v>1.6E-2</v>
      </c>
      <c r="K24" s="11">
        <v>0.624</v>
      </c>
      <c r="L24" s="11">
        <v>2E-3</v>
      </c>
      <c r="M24" s="11">
        <v>0.187</v>
      </c>
      <c r="N24" s="18">
        <v>-16.899999999999999</v>
      </c>
      <c r="O24" s="13">
        <v>0.58779999999999999</v>
      </c>
      <c r="P24" s="11">
        <v>0.70799999999999996</v>
      </c>
      <c r="Q24" s="11">
        <v>8286</v>
      </c>
      <c r="R24" s="11">
        <v>11978</v>
      </c>
      <c r="S24" s="11" t="s">
        <v>14</v>
      </c>
      <c r="T24" s="11" t="s">
        <v>12</v>
      </c>
      <c r="U24" s="11" t="s">
        <v>13</v>
      </c>
      <c r="V24" s="20">
        <f>SUM(B24:M24)</f>
        <v>99.999999999999986</v>
      </c>
    </row>
    <row r="25" spans="1:23" ht="11.25" customHeight="1" x14ac:dyDescent="0.25">
      <c r="A25" s="24" t="s">
        <v>41</v>
      </c>
      <c r="B25" s="12">
        <v>94.980999999999995</v>
      </c>
      <c r="C25" s="12">
        <v>2.8769999999999998</v>
      </c>
      <c r="D25" s="12">
        <v>0.93700000000000006</v>
      </c>
      <c r="E25" s="12">
        <v>0.154</v>
      </c>
      <c r="F25" s="12">
        <v>0.153</v>
      </c>
      <c r="G25" s="12">
        <v>2E-3</v>
      </c>
      <c r="H25" s="12">
        <v>3.2000000000000001E-2</v>
      </c>
      <c r="I25" s="12">
        <v>2.3E-2</v>
      </c>
      <c r="J25" s="12">
        <v>1.9E-2</v>
      </c>
      <c r="K25" s="12">
        <v>0.61899999999999999</v>
      </c>
      <c r="L25" s="12">
        <v>5.0000000000000001E-3</v>
      </c>
      <c r="M25" s="12">
        <v>0.19800000000000001</v>
      </c>
      <c r="N25" s="11"/>
      <c r="O25" s="13">
        <v>0.58889999999999998</v>
      </c>
      <c r="P25" s="13">
        <v>0.70940000000000003</v>
      </c>
      <c r="Q25" s="11">
        <v>8298</v>
      </c>
      <c r="R25" s="11">
        <v>11985</v>
      </c>
      <c r="S25" s="11"/>
      <c r="T25" s="11"/>
      <c r="U25" s="11"/>
      <c r="V25" s="20">
        <f>SUM(B25:M25)</f>
        <v>99.999999999999972</v>
      </c>
    </row>
    <row r="26" spans="1:23" ht="11.25" customHeight="1" x14ac:dyDescent="0.25">
      <c r="A26" s="24" t="s">
        <v>43</v>
      </c>
      <c r="B26" s="12">
        <v>95.311000000000007</v>
      </c>
      <c r="C26" s="12">
        <v>2.6629999999999998</v>
      </c>
      <c r="D26" s="12">
        <v>0.86599999999999999</v>
      </c>
      <c r="E26" s="12">
        <v>0.14399999999999999</v>
      </c>
      <c r="F26" s="12">
        <v>0.14099999999999999</v>
      </c>
      <c r="G26" s="12">
        <v>2E-3</v>
      </c>
      <c r="H26" s="12">
        <v>0.03</v>
      </c>
      <c r="I26" s="12">
        <v>2.1000000000000001E-2</v>
      </c>
      <c r="J26" s="12">
        <v>1.7999999999999999E-2</v>
      </c>
      <c r="K26" s="12">
        <v>0.61799999999999999</v>
      </c>
      <c r="L26" s="12">
        <v>8.0000000000000002E-3</v>
      </c>
      <c r="M26" s="12">
        <v>0.17799999999999999</v>
      </c>
      <c r="N26" s="11"/>
      <c r="O26" s="13">
        <v>0.58650000000000002</v>
      </c>
      <c r="P26" s="13">
        <v>0.70650000000000002</v>
      </c>
      <c r="Q26" s="11">
        <v>8271</v>
      </c>
      <c r="R26" s="11">
        <v>11971</v>
      </c>
      <c r="S26" s="11"/>
      <c r="T26" s="11"/>
      <c r="U26" s="11"/>
      <c r="V26" s="20">
        <f>SUM(B26:M26)</f>
        <v>100</v>
      </c>
    </row>
    <row r="27" spans="1:23" ht="11.25" customHeight="1" x14ac:dyDescent="0.25">
      <c r="A27" s="24" t="s">
        <v>46</v>
      </c>
      <c r="B27" s="12">
        <v>95.474999999999994</v>
      </c>
      <c r="C27" s="12">
        <v>2.528</v>
      </c>
      <c r="D27" s="12">
        <v>0.85599999999999998</v>
      </c>
      <c r="E27" s="12">
        <v>0.14599999999999999</v>
      </c>
      <c r="F27" s="12">
        <v>0.14699999999999999</v>
      </c>
      <c r="G27" s="12">
        <v>3.0000000000000001E-3</v>
      </c>
      <c r="H27" s="12">
        <v>3.1E-2</v>
      </c>
      <c r="I27" s="12">
        <v>2.3E-2</v>
      </c>
      <c r="J27" s="12">
        <v>0.02</v>
      </c>
      <c r="K27" s="12">
        <v>0.59799999999999998</v>
      </c>
      <c r="L27" s="12">
        <v>6.0000000000000001E-3</v>
      </c>
      <c r="M27" s="12">
        <v>0.16700000000000001</v>
      </c>
      <c r="N27" s="23"/>
      <c r="O27" s="13">
        <v>0.58579999999999999</v>
      </c>
      <c r="P27" s="13">
        <v>0.7056</v>
      </c>
      <c r="Q27" s="23">
        <v>8266</v>
      </c>
      <c r="R27" s="23">
        <v>11973</v>
      </c>
      <c r="S27" s="23"/>
      <c r="T27" s="23"/>
      <c r="U27" s="23"/>
      <c r="V27" s="20">
        <f>SUM(B27:M27)</f>
        <v>100</v>
      </c>
    </row>
    <row r="28" spans="1:23" ht="11.25" customHeight="1" x14ac:dyDescent="0.25">
      <c r="A28" s="2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9"/>
      <c r="O28" s="13"/>
      <c r="P28" s="13"/>
      <c r="Q28" s="19"/>
      <c r="R28" s="19"/>
      <c r="S28" s="19"/>
      <c r="T28" s="19"/>
      <c r="U28" s="19"/>
      <c r="V28" s="20"/>
    </row>
    <row r="29" spans="1:23" ht="11.25" customHeight="1" x14ac:dyDescent="0.25">
      <c r="A29" s="54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V29" s="38"/>
      <c r="W29" s="20"/>
    </row>
    <row r="30" spans="1:23" ht="14.25" customHeight="1" x14ac:dyDescent="0.25">
      <c r="A30" s="40"/>
      <c r="B30" s="41" t="s">
        <v>35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38"/>
      <c r="W30" s="20"/>
    </row>
    <row r="31" spans="1:23" ht="11.25" customHeight="1" x14ac:dyDescent="0.25">
      <c r="A31" s="24" t="s">
        <v>40</v>
      </c>
      <c r="B31" s="23">
        <v>94.700999999999993</v>
      </c>
      <c r="C31" s="23">
        <v>3.0920000000000001</v>
      </c>
      <c r="D31" s="23">
        <v>0.98799999999999999</v>
      </c>
      <c r="E31" s="23">
        <v>0.16400000000000001</v>
      </c>
      <c r="F31" s="23">
        <v>0.158</v>
      </c>
      <c r="G31" s="12">
        <v>1E-3</v>
      </c>
      <c r="H31" s="23">
        <v>3.3000000000000002E-2</v>
      </c>
      <c r="I31" s="23">
        <v>2.5999999999999999E-2</v>
      </c>
      <c r="J31" s="23">
        <v>3.2000000000000001E-2</v>
      </c>
      <c r="K31" s="23">
        <v>0.58099999999999996</v>
      </c>
      <c r="L31" s="23">
        <v>8.0000000000000002E-3</v>
      </c>
      <c r="M31" s="23">
        <v>0.216</v>
      </c>
      <c r="N31" s="23">
        <v>-22.1</v>
      </c>
      <c r="O31" s="23">
        <v>0.59109999999999996</v>
      </c>
      <c r="P31" s="23">
        <v>0.71199999999999997</v>
      </c>
      <c r="Q31" s="23">
        <v>8326</v>
      </c>
      <c r="R31" s="23">
        <v>12002</v>
      </c>
      <c r="S31" s="23" t="s">
        <v>14</v>
      </c>
      <c r="T31" s="23" t="s">
        <v>12</v>
      </c>
      <c r="U31" s="23" t="s">
        <v>13</v>
      </c>
      <c r="V31" s="20">
        <f>SUM(B31:M31)</f>
        <v>99.999999999999986</v>
      </c>
    </row>
    <row r="32" spans="1:23" ht="11.25" customHeight="1" x14ac:dyDescent="0.25">
      <c r="A32" s="24" t="s">
        <v>41</v>
      </c>
      <c r="B32" s="23">
        <v>94.885999999999996</v>
      </c>
      <c r="C32" s="23">
        <v>2.9359999999999999</v>
      </c>
      <c r="D32" s="12">
        <v>0.95</v>
      </c>
      <c r="E32" s="23">
        <v>0.158</v>
      </c>
      <c r="F32" s="23">
        <v>0.15</v>
      </c>
      <c r="G32" s="12">
        <v>1E-3</v>
      </c>
      <c r="H32" s="12">
        <v>0.03</v>
      </c>
      <c r="I32" s="23">
        <v>2.3E-2</v>
      </c>
      <c r="J32" s="12">
        <v>0.02</v>
      </c>
      <c r="K32" s="23">
        <v>0.628</v>
      </c>
      <c r="L32" s="23">
        <v>8.9999999999999993E-3</v>
      </c>
      <c r="M32" s="23">
        <v>0.20899999999999999</v>
      </c>
      <c r="N32" s="23"/>
      <c r="O32" s="23">
        <v>0.58950000000000002</v>
      </c>
      <c r="P32" s="12">
        <v>0.71</v>
      </c>
      <c r="Q32" s="23">
        <v>8302</v>
      </c>
      <c r="R32" s="23">
        <v>11983</v>
      </c>
      <c r="S32" s="23"/>
      <c r="T32" s="23"/>
      <c r="U32" s="23"/>
      <c r="V32" s="20">
        <f>SUM(B32:M32)</f>
        <v>100.00000000000001</v>
      </c>
    </row>
    <row r="33" spans="1:23" ht="11.25" customHeight="1" x14ac:dyDescent="0.25">
      <c r="A33" s="24"/>
      <c r="B33" s="30"/>
      <c r="C33" s="30"/>
      <c r="D33" s="30"/>
      <c r="E33" s="30"/>
      <c r="F33" s="30"/>
      <c r="G33" s="12"/>
      <c r="H33" s="30"/>
      <c r="I33" s="30"/>
      <c r="J33" s="12"/>
      <c r="K33" s="30"/>
      <c r="L33" s="30"/>
      <c r="M33" s="30"/>
      <c r="N33" s="30"/>
      <c r="O33" s="30"/>
      <c r="P33" s="12"/>
      <c r="Q33" s="30"/>
      <c r="R33" s="30"/>
      <c r="S33" s="30"/>
      <c r="T33" s="30"/>
      <c r="U33" s="30"/>
      <c r="V33" s="20"/>
    </row>
    <row r="34" spans="1:23" ht="24" customHeight="1" x14ac:dyDescent="0.25">
      <c r="A34" s="43" t="s">
        <v>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27"/>
      <c r="W34" s="20"/>
    </row>
    <row r="35" spans="1:23" ht="11.25" customHeight="1" x14ac:dyDescent="0.25">
      <c r="A35" s="24" t="s">
        <v>43</v>
      </c>
      <c r="B35" s="23">
        <v>95.177000000000007</v>
      </c>
      <c r="C35" s="23">
        <v>2.754</v>
      </c>
      <c r="D35" s="23">
        <v>0.88700000000000001</v>
      </c>
      <c r="E35" s="23">
        <v>0.14799999999999999</v>
      </c>
      <c r="F35" s="23">
        <v>0.14199999999999999</v>
      </c>
      <c r="G35" s="12">
        <v>1E-3</v>
      </c>
      <c r="H35" s="23">
        <v>2.9000000000000001E-2</v>
      </c>
      <c r="I35" s="23">
        <v>2.3E-2</v>
      </c>
      <c r="J35" s="12">
        <v>2.3E-2</v>
      </c>
      <c r="K35" s="23">
        <v>0.624</v>
      </c>
      <c r="L35" s="23">
        <v>8.0000000000000002E-3</v>
      </c>
      <c r="M35" s="23">
        <v>0.184</v>
      </c>
      <c r="N35" s="23"/>
      <c r="O35" s="23">
        <v>0.58750000000000002</v>
      </c>
      <c r="P35" s="12">
        <v>0.70760000000000001</v>
      </c>
      <c r="Q35" s="23">
        <v>8281</v>
      </c>
      <c r="R35" s="23">
        <v>11976</v>
      </c>
      <c r="S35" s="23"/>
      <c r="T35" s="23"/>
      <c r="U35" s="23"/>
      <c r="V35" s="20">
        <f>SUM(B35:M35)</f>
        <v>99.999999999999986</v>
      </c>
    </row>
    <row r="36" spans="1:23" ht="11.25" customHeight="1" x14ac:dyDescent="0.25">
      <c r="A36" s="24"/>
      <c r="B36" s="23"/>
      <c r="C36" s="23"/>
      <c r="D36" s="23"/>
      <c r="E36" s="23"/>
      <c r="F36" s="23"/>
      <c r="G36" s="1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0"/>
    </row>
    <row r="37" spans="1:23" ht="11.25" customHeight="1" x14ac:dyDescent="0.25">
      <c r="A37" s="46" t="s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37"/>
      <c r="W37" s="20"/>
    </row>
    <row r="38" spans="1:23" ht="11.25" customHeight="1" x14ac:dyDescent="0.25">
      <c r="A38" s="24" t="s">
        <v>40</v>
      </c>
      <c r="B38" s="12">
        <v>78.694000000000003</v>
      </c>
      <c r="C38" s="12">
        <v>12.054</v>
      </c>
      <c r="D38" s="12">
        <v>3.4350000000000001</v>
      </c>
      <c r="E38" s="12">
        <v>0.22900000000000001</v>
      </c>
      <c r="F38" s="12">
        <v>0.42099999999999999</v>
      </c>
      <c r="G38" s="12">
        <v>0</v>
      </c>
      <c r="H38" s="12">
        <v>0.05</v>
      </c>
      <c r="I38" s="12">
        <v>4.3999999999999997E-2</v>
      </c>
      <c r="J38" s="12">
        <v>3.2000000000000001E-2</v>
      </c>
      <c r="K38" s="12">
        <v>1.452</v>
      </c>
      <c r="L38" s="12">
        <v>8.9999999999999993E-3</v>
      </c>
      <c r="M38" s="12">
        <v>3.58</v>
      </c>
      <c r="N38" s="17">
        <v>-0.5</v>
      </c>
      <c r="O38" s="13">
        <v>0.70120000000000005</v>
      </c>
      <c r="P38" s="13">
        <v>0.84450000000000003</v>
      </c>
      <c r="Q38" s="17">
        <v>8933</v>
      </c>
      <c r="R38" s="17">
        <v>11780</v>
      </c>
      <c r="S38" s="21" t="s">
        <v>14</v>
      </c>
      <c r="T38" s="21" t="s">
        <v>12</v>
      </c>
      <c r="U38" s="21" t="s">
        <v>13</v>
      </c>
      <c r="V38" s="20">
        <f>SUM(B38:M38)</f>
        <v>100</v>
      </c>
    </row>
    <row r="39" spans="1:23" ht="11.25" customHeight="1" x14ac:dyDescent="0.25">
      <c r="A39" s="24" t="s">
        <v>41</v>
      </c>
      <c r="B39" s="12">
        <v>75.73</v>
      </c>
      <c r="C39" s="12">
        <v>15</v>
      </c>
      <c r="D39" s="12">
        <v>3.5590000000000002</v>
      </c>
      <c r="E39" s="12">
        <v>0.17799999999999999</v>
      </c>
      <c r="F39" s="12">
        <v>0.29699999999999999</v>
      </c>
      <c r="G39" s="12">
        <v>0</v>
      </c>
      <c r="H39" s="12">
        <v>2.9000000000000001E-2</v>
      </c>
      <c r="I39" s="12">
        <v>2.5000000000000001E-2</v>
      </c>
      <c r="J39" s="12">
        <v>0.02</v>
      </c>
      <c r="K39" s="12">
        <v>1.29</v>
      </c>
      <c r="L39" s="12">
        <v>8.0000000000000002E-3</v>
      </c>
      <c r="M39" s="12">
        <v>3.8639999999999999</v>
      </c>
      <c r="N39" s="22"/>
      <c r="O39" s="13">
        <v>0.71519999999999995</v>
      </c>
      <c r="P39" s="13">
        <v>0.86140000000000005</v>
      </c>
      <c r="Q39" s="22">
        <v>9076</v>
      </c>
      <c r="R39" s="22">
        <v>11847</v>
      </c>
      <c r="S39" s="22"/>
      <c r="T39" s="22"/>
      <c r="U39" s="22"/>
      <c r="V39" s="20">
        <f>SUM(B39:M39)</f>
        <v>100</v>
      </c>
    </row>
    <row r="40" spans="1:23" ht="11.25" customHeight="1" x14ac:dyDescent="0.25">
      <c r="A40" s="24" t="s">
        <v>45</v>
      </c>
      <c r="B40" s="12">
        <v>93.534000000000006</v>
      </c>
      <c r="C40" s="12">
        <v>3.8260000000000001</v>
      </c>
      <c r="D40" s="12">
        <v>1.262</v>
      </c>
      <c r="E40" s="12">
        <v>0.21</v>
      </c>
      <c r="F40" s="12">
        <v>0.20599999999999999</v>
      </c>
      <c r="G40" s="12">
        <v>1E-3</v>
      </c>
      <c r="H40" s="12">
        <v>4.2000000000000003E-2</v>
      </c>
      <c r="I40" s="12">
        <v>3.2000000000000001E-2</v>
      </c>
      <c r="J40" s="12">
        <v>0.03</v>
      </c>
      <c r="K40" s="12">
        <v>0.55300000000000005</v>
      </c>
      <c r="L40" s="12">
        <v>8.9999999999999993E-3</v>
      </c>
      <c r="M40" s="12">
        <v>0.29499999999999998</v>
      </c>
      <c r="N40" s="23"/>
      <c r="O40" s="13">
        <v>0.5998</v>
      </c>
      <c r="P40" s="13">
        <v>0.72240000000000004</v>
      </c>
      <c r="Q40" s="23">
        <v>8424</v>
      </c>
      <c r="R40" s="23">
        <v>12052</v>
      </c>
      <c r="S40" s="23"/>
      <c r="T40" s="23"/>
      <c r="U40" s="23"/>
      <c r="V40" s="20">
        <f>SUM(B40:M40)</f>
        <v>100</v>
      </c>
    </row>
    <row r="41" spans="1:23" ht="11.25" customHeight="1" x14ac:dyDescent="0.25">
      <c r="A41" s="24" t="s">
        <v>46</v>
      </c>
      <c r="B41" s="12">
        <v>85.123999999999995</v>
      </c>
      <c r="C41" s="12">
        <v>8.032</v>
      </c>
      <c r="D41" s="12">
        <v>2.673</v>
      </c>
      <c r="E41" s="12">
        <v>0.25600000000000001</v>
      </c>
      <c r="F41" s="12">
        <v>0.43</v>
      </c>
      <c r="G41" s="12">
        <v>0</v>
      </c>
      <c r="H41" s="12">
        <v>7.0000000000000007E-2</v>
      </c>
      <c r="I41" s="12">
        <v>6.3E-2</v>
      </c>
      <c r="J41" s="12">
        <v>5.7000000000000002E-2</v>
      </c>
      <c r="K41" s="12">
        <v>1.091</v>
      </c>
      <c r="L41" s="12">
        <v>8.0000000000000002E-3</v>
      </c>
      <c r="M41" s="12">
        <v>2.1960000000000002</v>
      </c>
      <c r="N41" s="23"/>
      <c r="O41" s="13">
        <v>0.66100000000000003</v>
      </c>
      <c r="P41" s="13">
        <v>0.79620000000000002</v>
      </c>
      <c r="Q41" s="23">
        <v>8749</v>
      </c>
      <c r="R41" s="23">
        <v>11897</v>
      </c>
      <c r="S41" s="23"/>
      <c r="T41" s="23"/>
      <c r="U41" s="23"/>
      <c r="V41" s="20">
        <f>SUM(B41:M41)</f>
        <v>99.999999999999986</v>
      </c>
    </row>
    <row r="42" spans="1:23" ht="11.25" customHeight="1" x14ac:dyDescent="0.25">
      <c r="A42" s="2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3"/>
      <c r="O42" s="13"/>
      <c r="P42" s="13"/>
      <c r="Q42" s="33"/>
      <c r="R42" s="33"/>
      <c r="S42" s="33"/>
      <c r="T42" s="33"/>
      <c r="U42" s="33"/>
      <c r="V42" s="20"/>
    </row>
    <row r="43" spans="1:23" ht="11.25" customHeight="1" x14ac:dyDescent="0.25">
      <c r="A43" s="2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3"/>
      <c r="O43" s="13"/>
      <c r="P43" s="13"/>
      <c r="Q43" s="23"/>
      <c r="R43" s="23"/>
      <c r="S43" s="23"/>
      <c r="T43" s="23"/>
      <c r="U43" s="23"/>
      <c r="V43" s="20"/>
    </row>
    <row r="44" spans="1:23" ht="11.25" customHeight="1" x14ac:dyDescent="0.25">
      <c r="A44" s="46" t="s">
        <v>37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8"/>
      <c r="W44" s="20">
        <f t="shared" ref="W44" si="0">SUM(B44:M44)</f>
        <v>0</v>
      </c>
    </row>
    <row r="45" spans="1:23" ht="11.25" customHeight="1" x14ac:dyDescent="0.25">
      <c r="A45" s="24" t="s">
        <v>40</v>
      </c>
      <c r="B45" s="12">
        <v>88.542000000000002</v>
      </c>
      <c r="C45" s="12">
        <v>6.4960000000000004</v>
      </c>
      <c r="D45" s="12">
        <v>1.1870000000000001</v>
      </c>
      <c r="E45" s="12">
        <v>2E-3</v>
      </c>
      <c r="F45" s="12">
        <v>5.0000000000000001E-3</v>
      </c>
      <c r="G45" s="12">
        <v>0</v>
      </c>
      <c r="H45" s="12">
        <v>2.5999999999999999E-2</v>
      </c>
      <c r="I45" s="12">
        <v>2.8000000000000001E-2</v>
      </c>
      <c r="J45" s="12">
        <v>5.3999999999999999E-2</v>
      </c>
      <c r="K45" s="12">
        <v>1.3260000000000001</v>
      </c>
      <c r="L45" s="12">
        <v>8.9999999999999993E-3</v>
      </c>
      <c r="M45" s="12">
        <v>2.3250000000000002</v>
      </c>
      <c r="N45" s="11">
        <v>1.1000000000000001</v>
      </c>
      <c r="O45" s="13">
        <v>0.62909999999999999</v>
      </c>
      <c r="P45" s="13">
        <v>0.75770000000000004</v>
      </c>
      <c r="Q45" s="11">
        <v>8283</v>
      </c>
      <c r="R45" s="11">
        <v>11567</v>
      </c>
      <c r="S45" s="16" t="s">
        <v>14</v>
      </c>
      <c r="T45" s="16" t="s">
        <v>12</v>
      </c>
      <c r="U45" s="16" t="s">
        <v>13</v>
      </c>
      <c r="V45" s="20">
        <f>SUM(B45:M45)</f>
        <v>99.999999999999986</v>
      </c>
    </row>
    <row r="46" spans="1:23" ht="11.25" customHeight="1" x14ac:dyDescent="0.25">
      <c r="A46" s="24" t="s">
        <v>41</v>
      </c>
      <c r="B46" s="12">
        <v>83.748000000000005</v>
      </c>
      <c r="C46" s="12">
        <v>6.5970000000000004</v>
      </c>
      <c r="D46" s="12">
        <v>3.944</v>
      </c>
      <c r="E46" s="12">
        <v>0.49399999999999999</v>
      </c>
      <c r="F46" s="12">
        <v>1.0640000000000001</v>
      </c>
      <c r="G46" s="12">
        <v>6.0000000000000001E-3</v>
      </c>
      <c r="H46" s="12">
        <v>0.36499999999999999</v>
      </c>
      <c r="I46" s="12">
        <v>0.33800000000000002</v>
      </c>
      <c r="J46" s="12">
        <v>0.159</v>
      </c>
      <c r="K46" s="12">
        <v>1.194</v>
      </c>
      <c r="L46" s="12">
        <v>8.0000000000000002E-3</v>
      </c>
      <c r="M46" s="12">
        <v>2.0830000000000002</v>
      </c>
      <c r="N46" s="29"/>
      <c r="O46" s="13">
        <v>0.69340000000000002</v>
      </c>
      <c r="P46" s="13">
        <v>0.83520000000000005</v>
      </c>
      <c r="Q46" s="29">
        <v>9167</v>
      </c>
      <c r="R46" s="29">
        <v>12155</v>
      </c>
      <c r="S46" s="29"/>
      <c r="T46" s="29"/>
      <c r="U46" s="29"/>
      <c r="V46" s="20">
        <f>SUM(B46:M46)</f>
        <v>100</v>
      </c>
    </row>
    <row r="47" spans="1:23" ht="11.25" customHeight="1" x14ac:dyDescent="0.25">
      <c r="A47" s="24" t="s">
        <v>42</v>
      </c>
      <c r="B47" s="12">
        <v>94.91</v>
      </c>
      <c r="C47" s="12">
        <v>2.9239999999999999</v>
      </c>
      <c r="D47" s="12">
        <v>0.94899999999999995</v>
      </c>
      <c r="E47" s="12">
        <v>0.158</v>
      </c>
      <c r="F47" s="12">
        <v>0.15</v>
      </c>
      <c r="G47" s="12">
        <v>1E-3</v>
      </c>
      <c r="H47" s="12">
        <v>3.1E-2</v>
      </c>
      <c r="I47" s="12">
        <v>2.4E-2</v>
      </c>
      <c r="J47" s="12">
        <v>2.5999999999999999E-2</v>
      </c>
      <c r="K47" s="12">
        <v>0.61699999999999999</v>
      </c>
      <c r="L47" s="12">
        <v>8.0000000000000002E-3</v>
      </c>
      <c r="M47" s="12">
        <v>0.20200000000000001</v>
      </c>
      <c r="N47" s="29"/>
      <c r="O47" s="13">
        <v>0.58950000000000002</v>
      </c>
      <c r="P47" s="13">
        <v>0.71</v>
      </c>
      <c r="Q47" s="29">
        <v>8305</v>
      </c>
      <c r="R47" s="29">
        <v>11988</v>
      </c>
      <c r="S47" s="29"/>
      <c r="T47" s="29"/>
      <c r="U47" s="29"/>
      <c r="V47" s="20">
        <f>SUM(B47:M47)</f>
        <v>100.00000000000001</v>
      </c>
    </row>
    <row r="48" spans="1:23" ht="26.25" customHeight="1" x14ac:dyDescent="0.25">
      <c r="A48" s="43" t="s">
        <v>47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27"/>
      <c r="W48" s="20"/>
    </row>
    <row r="49" spans="1:23" ht="11.25" customHeight="1" x14ac:dyDescent="0.25">
      <c r="A49" s="24" t="s">
        <v>46</v>
      </c>
      <c r="B49" s="12">
        <v>95.134</v>
      </c>
      <c r="C49" s="12">
        <v>2.78</v>
      </c>
      <c r="D49" s="12">
        <v>0.89600000000000002</v>
      </c>
      <c r="E49" s="12">
        <v>0.15</v>
      </c>
      <c r="F49" s="12">
        <v>0.14399999999999999</v>
      </c>
      <c r="G49" s="12">
        <v>1E-3</v>
      </c>
      <c r="H49" s="12">
        <v>0.03</v>
      </c>
      <c r="I49" s="12">
        <v>2.3E-2</v>
      </c>
      <c r="J49" s="12">
        <v>2.1999999999999999E-2</v>
      </c>
      <c r="K49" s="12">
        <v>0.625</v>
      </c>
      <c r="L49" s="12">
        <v>8.0000000000000002E-3</v>
      </c>
      <c r="M49" s="12">
        <v>0.187</v>
      </c>
      <c r="N49" s="19"/>
      <c r="O49" s="13">
        <v>0.58779999999999999</v>
      </c>
      <c r="P49" s="13">
        <v>0.70789999999999997</v>
      </c>
      <c r="Q49" s="19">
        <v>8283</v>
      </c>
      <c r="R49" s="19">
        <v>11978</v>
      </c>
      <c r="S49" s="19"/>
      <c r="T49" s="19"/>
      <c r="U49" s="19"/>
      <c r="V49" s="20">
        <f>SUM(B49:M49)</f>
        <v>100.00000000000001</v>
      </c>
    </row>
    <row r="50" spans="1:23" ht="11.25" customHeight="1" x14ac:dyDescent="0.25">
      <c r="A50" s="43" t="s">
        <v>48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8"/>
      <c r="W50" s="20"/>
    </row>
    <row r="51" spans="1:23" ht="11.25" customHeight="1" x14ac:dyDescent="0.25">
      <c r="A51" s="24" t="s">
        <v>49</v>
      </c>
      <c r="B51" s="12">
        <v>95.07</v>
      </c>
      <c r="C51" s="12">
        <v>2.8180000000000001</v>
      </c>
      <c r="D51" s="12">
        <v>0.90300000000000002</v>
      </c>
      <c r="E51" s="12">
        <v>0.15</v>
      </c>
      <c r="F51" s="12">
        <v>0.14499999999999999</v>
      </c>
      <c r="G51" s="12">
        <v>1E-3</v>
      </c>
      <c r="H51" s="12">
        <v>0.03</v>
      </c>
      <c r="I51" s="12">
        <v>2.3E-2</v>
      </c>
      <c r="J51" s="12">
        <v>2.1999999999999999E-2</v>
      </c>
      <c r="K51" s="12">
        <v>0.63200000000000001</v>
      </c>
      <c r="L51" s="12">
        <v>8.0000000000000002E-3</v>
      </c>
      <c r="M51" s="12">
        <v>0.19800000000000001</v>
      </c>
      <c r="N51" s="34"/>
      <c r="O51" s="13">
        <v>0.58819999999999995</v>
      </c>
      <c r="P51" s="13">
        <v>0.70840000000000003</v>
      </c>
      <c r="Q51" s="34">
        <v>8286</v>
      </c>
      <c r="R51" s="34">
        <v>11976</v>
      </c>
      <c r="S51" s="34"/>
      <c r="T51" s="34"/>
      <c r="U51" s="34"/>
      <c r="V51" s="20">
        <f>SUM(B51:M51)</f>
        <v>100</v>
      </c>
      <c r="W51" s="20"/>
    </row>
    <row r="52" spans="1:23" ht="11.25" customHeight="1" x14ac:dyDescent="0.25">
      <c r="A52" s="2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10"/>
      <c r="P52" s="10"/>
      <c r="Q52" s="8"/>
      <c r="R52" s="8"/>
      <c r="S52" s="8"/>
      <c r="T52" s="8"/>
      <c r="U52" s="8"/>
      <c r="V52" s="20"/>
      <c r="W52" s="20"/>
    </row>
    <row r="53" spans="1:23" ht="11.25" customHeight="1" x14ac:dyDescent="0.25">
      <c r="A53" s="2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10"/>
      <c r="P53" s="10"/>
      <c r="Q53" s="8"/>
      <c r="R53" s="8"/>
      <c r="S53" s="8"/>
      <c r="T53" s="8"/>
      <c r="U53" s="8"/>
      <c r="V53" s="20"/>
      <c r="W53" s="20"/>
    </row>
    <row r="54" spans="1:23" ht="11.25" customHeight="1" x14ac:dyDescent="0.25">
      <c r="A54" s="2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10"/>
      <c r="P54" s="10"/>
      <c r="Q54" s="8"/>
      <c r="R54" s="8"/>
      <c r="S54" s="8"/>
      <c r="T54" s="8"/>
      <c r="U54" s="8"/>
      <c r="V54" s="20"/>
      <c r="W54" s="20"/>
    </row>
    <row r="55" spans="1:23" ht="11.25" customHeight="1" x14ac:dyDescent="0.25">
      <c r="A55" s="2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10"/>
      <c r="P55" s="10"/>
      <c r="Q55" s="8"/>
      <c r="R55" s="8"/>
      <c r="S55" s="8"/>
      <c r="T55" s="8"/>
      <c r="U55" s="8"/>
      <c r="V55" s="20"/>
      <c r="W55" s="20"/>
    </row>
    <row r="56" spans="1:23" ht="11.25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10"/>
      <c r="P56" s="10"/>
      <c r="Q56" s="8"/>
      <c r="R56" s="8"/>
      <c r="S56" s="8"/>
      <c r="T56" s="8"/>
      <c r="U56" s="8"/>
      <c r="V56" s="8"/>
      <c r="W56" s="20"/>
    </row>
    <row r="57" spans="1:23" ht="11.25" customHeight="1" x14ac:dyDescent="0.25">
      <c r="A57" s="8"/>
      <c r="B57" s="52" t="s">
        <v>50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28"/>
      <c r="S57" s="8"/>
      <c r="T57" s="8"/>
      <c r="U57" s="8"/>
      <c r="V57" s="8"/>
      <c r="W57" s="20"/>
    </row>
    <row r="58" spans="1:23" ht="11.25" customHeight="1" x14ac:dyDescent="0.25">
      <c r="A58" s="8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8"/>
      <c r="S58" s="8"/>
      <c r="T58" s="8"/>
      <c r="U58" s="8"/>
      <c r="V58" s="8"/>
      <c r="W58" s="20"/>
    </row>
    <row r="59" spans="1:23" ht="11.25" customHeight="1" x14ac:dyDescent="0.25">
      <c r="A59" s="8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8"/>
      <c r="T59" s="8"/>
      <c r="U59" s="8"/>
      <c r="V59" s="8"/>
      <c r="W59" s="20"/>
    </row>
    <row r="60" spans="1:23" ht="11.25" customHeight="1" x14ac:dyDescent="0.25">
      <c r="A60" s="8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8"/>
      <c r="T60" s="8"/>
      <c r="U60" s="8"/>
      <c r="V60" s="8"/>
      <c r="W60" s="20"/>
    </row>
    <row r="61" spans="1:23" ht="11.25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8"/>
      <c r="O61" s="10"/>
      <c r="P61" s="10"/>
      <c r="Q61" s="8"/>
      <c r="R61" s="8"/>
      <c r="S61" s="8"/>
      <c r="T61" s="8"/>
      <c r="U61" s="8"/>
      <c r="V61" s="8"/>
      <c r="W61" s="20"/>
    </row>
    <row r="62" spans="1:23" ht="17.25" customHeight="1" x14ac:dyDescent="0.25">
      <c r="A62" s="49" t="s">
        <v>51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4" spans="1:23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1:14" x14ac:dyDescent="0.25">
      <c r="K65" s="15"/>
      <c r="N65" s="7"/>
    </row>
  </sheetData>
  <mergeCells count="36">
    <mergeCell ref="N8:N10"/>
    <mergeCell ref="M9:M10"/>
    <mergeCell ref="A8:A10"/>
    <mergeCell ref="E9:E10"/>
    <mergeCell ref="H9:H10"/>
    <mergeCell ref="J9:J10"/>
    <mergeCell ref="L9:L10"/>
    <mergeCell ref="A3:E3"/>
    <mergeCell ref="S8:S10"/>
    <mergeCell ref="T8:T10"/>
    <mergeCell ref="U8:U10"/>
    <mergeCell ref="O8:O10"/>
    <mergeCell ref="B8:M8"/>
    <mergeCell ref="P8:P10"/>
    <mergeCell ref="Q8:Q10"/>
    <mergeCell ref="R8:R10"/>
    <mergeCell ref="B9:B10"/>
    <mergeCell ref="C9:C10"/>
    <mergeCell ref="D9:D10"/>
    <mergeCell ref="F9:F10"/>
    <mergeCell ref="G9:G10"/>
    <mergeCell ref="I9:I10"/>
    <mergeCell ref="K9:K10"/>
    <mergeCell ref="A62:V62"/>
    <mergeCell ref="A64:V64"/>
    <mergeCell ref="B57:Q57"/>
    <mergeCell ref="A11:U11"/>
    <mergeCell ref="A17:U17"/>
    <mergeCell ref="A23:U23"/>
    <mergeCell ref="A29:U29"/>
    <mergeCell ref="A50:U50"/>
    <mergeCell ref="B30:U30"/>
    <mergeCell ref="A34:U34"/>
    <mergeCell ref="A37:U37"/>
    <mergeCell ref="A44:U44"/>
    <mergeCell ref="A48:U48"/>
  </mergeCells>
  <pageMargins left="0.70866141732283472" right="0.5118110236220472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2015-09-30T08:30:33Z</cp:lastPrinted>
  <dcterms:created xsi:type="dcterms:W3CDTF">2015-03-31T06:50:45Z</dcterms:created>
  <dcterms:modified xsi:type="dcterms:W3CDTF">2015-09-30T08:43:49Z</dcterms:modified>
</cp:coreProperties>
</file>