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  <definedName name="_xlnm.Print_Area" localSheetId="0">'Лист1'!$A$1:$AB$48</definedName>
  </definedNames>
  <calcPr fullCalcOnLoad="1"/>
</workbook>
</file>

<file path=xl/sharedStrings.xml><?xml version="1.0" encoding="utf-8"?>
<sst xmlns="http://schemas.openxmlformats.org/spreadsheetml/2006/main" count="51" uniqueCount="48">
  <si>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</si>
  <si>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</si>
  <si>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</si>
  <si>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</si>
  <si>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</si>
  <si>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</si>
  <si>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</si>
  <si>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</si>
  <si>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</si>
  <si>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</si>
  <si>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</si>
  <si>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</si>
  <si>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</si>
  <si>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</si>
  <si>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</si>
  <si>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</si>
  <si>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</si>
  <si>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</si>
  <si>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</si>
  <si>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</si>
  <si>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</si>
  <si>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</si>
  <si>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</si>
  <si>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</si>
  <si>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</si>
  <si>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</si>
  <si>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</si>
  <si>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</si>
  <si>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</si>
  <si>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</si>
  <si>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</si>
  <si>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</si>
  <si>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</si>
  <si>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</si>
  <si>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</si>
  <si>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</si>
  <si>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</si>
  <si>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</si>
  <si>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</si>
  <si>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</si>
  <si>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Куп'янське ЛВУМГ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</si>
  <si>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</si>
  <si>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Свідоцтво про атестацію </t>
    </r>
    <r>
      <rPr>
        <b/>
        <sz val="8"/>
        <rFont val="Arial"/>
        <family val="2"/>
      </rPr>
      <t>№ 100-4213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23.10.16 р.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</si>
  <si>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Куп'янського ЛВУМГ                                                                                                                        Зикін М.В.                                                                          .</t>
    </r>
  </si>
  <si>
    <r>
      <t xml:space="preserve">  Керівник  ХАЛ </t>
    </r>
    <r>
      <rPr>
        <u val="single"/>
        <sz val="10"/>
        <rFont val="Times New Roman"/>
        <family val="1"/>
      </rPr>
      <t xml:space="preserve">       Куп'янського ЛВУМГ                                                                                                        Носачова Л.М.                                                                           .</t>
    </r>
  </si>
  <si>
    <r>
      <t xml:space="preserve">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</si>
  <si>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>ПАТ "УКРТРАНСГАЗ"</t>
  </si>
  <si>
    <t>ПАСПОРТ ФІЗИКО-ХІМІЧНИХ ПАРАМЕТРІВ ПРИРОДНОГО ГАЗУ    19 - 9 (вересень)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</si>
</sst>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170" fontId="13" fillId="0" borderId="10" xfId="0" applyNumberFormat="1" applyFont="1" applyBorder="1" applyAlignment="1">
      <alignment horizontal="center" wrapText="1"/>
    </xf>
    <xf numFmtId="16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NumberFormat="1" applyFont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0" fontId="13" fillId="0" borderId="11" xfId="0" applyNumberFormat="1" applyFont="1" applyFill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/>
    </xf>
    <xf numFmtId="169" fontId="13" fillId="0" borderId="10" xfId="0" applyNumberFormat="1" applyFont="1" applyBorder="1" applyAlignment="1">
      <alignment horizontal="center" vertical="top" wrapText="1"/>
    </xf>
    <xf numFmtId="169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0" xfId="0" applyNumberFormat="1" applyBorder="1" applyAlignment="1">
      <alignment horizontal="center"/>
    </xf>
    <xf numFmtId="170" fontId="15" fillId="0" borderId="10" xfId="0" applyNumberFormat="1" applyFont="1" applyBorder="1" applyAlignment="1">
      <alignment horizontal="center" wrapText="1"/>
    </xf>
    <xf numFmtId="169" fontId="13" fillId="0" borderId="11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0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170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tabSelected="1" zoomScalePageLayoutView="0" workbookViewId="0" topLeftCell="A5">
      <selection activeCell="X39" sqref="X39"/>
    </sheetView>
  </sheetViews>
  <sheetFormatPr defaultColWidth="9.00390625" defaultRowHeight="12.75"/>
  <cols>
    <col min="1" max="1" width="14.375" style="0" customWidth="1"/>
    <col min="2" max="2" width="4.75390625" style="0" customWidth="1"/>
    <col min="3" max="4" width="6.875" style="0" customWidth="1"/>
    <col min="5" max="5" width="4.875" style="0" customWidth="1"/>
    <col min="6" max="6" width="7.125" style="0" customWidth="1"/>
    <col min="7" max="7" width="6.75390625" style="0" customWidth="1"/>
    <col min="8" max="8" width="6.375" style="0" customWidth="1"/>
    <col min="9" max="9" width="6.00390625" style="0" customWidth="1"/>
    <col min="10" max="10" width="6.375" style="0" customWidth="1"/>
    <col min="11" max="11" width="6.00390625" style="0" customWidth="1"/>
    <col min="12" max="12" width="6.375" style="0" customWidth="1"/>
    <col min="13" max="13" width="6.125" style="0" customWidth="1"/>
    <col min="14" max="14" width="6.25390625" style="0" customWidth="1"/>
    <col min="15" max="19" width="6.00390625" style="0" customWidth="1"/>
    <col min="20" max="20" width="5.875" style="0" customWidth="1"/>
    <col min="21" max="25" width="6.75390625" style="0" customWidth="1"/>
    <col min="26" max="29" width="7.75390625" style="0" customWidth="1"/>
    <col min="32" max="32" width="9.125" style="8" customWidth="1"/>
  </cols>
  <sheetData>
    <row r="1" spans="2:30" ht="12.75">
      <c r="B1" s="4" t="s">
        <v>46</v>
      </c>
      <c r="C1" s="4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30" ht="12.75">
      <c r="B2" s="4" t="s">
        <v>20</v>
      </c>
      <c r="C2" s="4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48"/>
      <c r="AA2" s="49"/>
      <c r="AB2" s="49"/>
      <c r="AC2" s="5"/>
      <c r="AD2" s="5"/>
    </row>
    <row r="3" spans="2:30" ht="12.75">
      <c r="B3" s="11" t="s">
        <v>40</v>
      </c>
      <c r="C3" s="11"/>
      <c r="D3" s="11"/>
      <c r="E3" s="4"/>
      <c r="F3" s="4"/>
      <c r="G3" s="4"/>
      <c r="H3" s="4"/>
      <c r="I3" s="4"/>
      <c r="J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.75">
      <c r="B4" s="4" t="s">
        <v>21</v>
      </c>
      <c r="C4" s="4"/>
      <c r="D4" s="4"/>
      <c r="E4" s="4"/>
      <c r="F4" s="4"/>
      <c r="G4" s="4"/>
      <c r="H4" s="4"/>
      <c r="I4" s="4"/>
      <c r="J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.75">
      <c r="B5" s="4" t="s">
        <v>42</v>
      </c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3:30" ht="12.75">
      <c r="C6" s="62" t="s">
        <v>47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49"/>
    </row>
    <row r="7" spans="2:30" ht="18" customHeight="1">
      <c r="B7" s="50" t="s">
        <v>41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"/>
      <c r="AD7" s="5"/>
    </row>
    <row r="8" spans="2:30" ht="18" customHeight="1">
      <c r="B8" s="52" t="s">
        <v>45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"/>
      <c r="AD8" s="5"/>
    </row>
    <row r="9" spans="2:32" ht="32.25" customHeight="1">
      <c r="B9" s="45" t="s">
        <v>36</v>
      </c>
      <c r="C9" s="54" t="s">
        <v>23</v>
      </c>
      <c r="D9" s="54"/>
      <c r="E9" s="45" t="s">
        <v>37</v>
      </c>
      <c r="F9" s="55" t="s">
        <v>22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61"/>
      <c r="T9" s="44" t="s">
        <v>26</v>
      </c>
      <c r="U9" s="44" t="s">
        <v>29</v>
      </c>
      <c r="V9" s="44" t="s">
        <v>28</v>
      </c>
      <c r="W9" s="55" t="s">
        <v>34</v>
      </c>
      <c r="X9" s="56"/>
      <c r="Y9" s="57"/>
      <c r="Z9" s="44" t="s">
        <v>27</v>
      </c>
      <c r="AA9" s="44" t="s">
        <v>31</v>
      </c>
      <c r="AB9" s="44" t="s">
        <v>32</v>
      </c>
      <c r="AC9" s="5"/>
      <c r="AE9" s="8"/>
      <c r="AF9"/>
    </row>
    <row r="10" spans="2:32" ht="48.75" customHeight="1">
      <c r="B10" s="46"/>
      <c r="C10" s="54"/>
      <c r="D10" s="54"/>
      <c r="E10" s="46"/>
      <c r="F10" s="44" t="s">
        <v>0</v>
      </c>
      <c r="G10" s="44" t="s">
        <v>1</v>
      </c>
      <c r="H10" s="44" t="s">
        <v>2</v>
      </c>
      <c r="I10" s="44" t="s">
        <v>3</v>
      </c>
      <c r="J10" s="44" t="s">
        <v>4</v>
      </c>
      <c r="K10" s="44" t="s">
        <v>5</v>
      </c>
      <c r="L10" s="44" t="s">
        <v>6</v>
      </c>
      <c r="M10" s="44" t="s">
        <v>7</v>
      </c>
      <c r="N10" s="44" t="s">
        <v>8</v>
      </c>
      <c r="O10" s="44" t="s">
        <v>9</v>
      </c>
      <c r="P10" s="54" t="s">
        <v>10</v>
      </c>
      <c r="Q10" s="54"/>
      <c r="R10" s="54" t="s">
        <v>11</v>
      </c>
      <c r="S10" s="54"/>
      <c r="T10" s="44"/>
      <c r="U10" s="44"/>
      <c r="V10" s="44"/>
      <c r="W10" s="44" t="s">
        <v>12</v>
      </c>
      <c r="X10" s="44" t="s">
        <v>33</v>
      </c>
      <c r="Y10" s="44" t="s">
        <v>35</v>
      </c>
      <c r="Z10" s="44"/>
      <c r="AA10" s="44"/>
      <c r="AB10" s="44"/>
      <c r="AC10" s="5"/>
      <c r="AE10" s="8"/>
      <c r="AF10"/>
    </row>
    <row r="11" spans="2:32" ht="15.75" customHeight="1">
      <c r="B11" s="46"/>
      <c r="C11" s="54" t="s">
        <v>24</v>
      </c>
      <c r="D11" s="54" t="s">
        <v>25</v>
      </c>
      <c r="E11" s="4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54" t="s">
        <v>38</v>
      </c>
      <c r="Q11" s="54" t="s">
        <v>13</v>
      </c>
      <c r="R11" s="54" t="s">
        <v>39</v>
      </c>
      <c r="S11" s="54" t="s">
        <v>14</v>
      </c>
      <c r="T11" s="44"/>
      <c r="U11" s="44"/>
      <c r="V11" s="44"/>
      <c r="W11" s="44"/>
      <c r="X11" s="44"/>
      <c r="Y11" s="44"/>
      <c r="Z11" s="44"/>
      <c r="AA11" s="44"/>
      <c r="AB11" s="44"/>
      <c r="AC11" s="5"/>
      <c r="AE11" s="8"/>
      <c r="AF11"/>
    </row>
    <row r="12" spans="2:32" ht="21" customHeight="1">
      <c r="B12" s="47"/>
      <c r="C12" s="54"/>
      <c r="D12" s="54"/>
      <c r="E12" s="4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54"/>
      <c r="Q12" s="54"/>
      <c r="R12" s="54"/>
      <c r="S12" s="54"/>
      <c r="T12" s="44"/>
      <c r="U12" s="44"/>
      <c r="V12" s="44"/>
      <c r="W12" s="58" t="s">
        <v>30</v>
      </c>
      <c r="X12" s="59"/>
      <c r="Y12" s="60"/>
      <c r="Z12" s="44"/>
      <c r="AA12" s="44"/>
      <c r="AB12" s="44"/>
      <c r="AC12" s="5"/>
      <c r="AE12" s="8"/>
      <c r="AF12"/>
    </row>
    <row r="13" spans="2:32" ht="15">
      <c r="B13" s="23">
        <v>1</v>
      </c>
      <c r="C13" s="24">
        <v>46.4</v>
      </c>
      <c r="D13" s="24">
        <v>18</v>
      </c>
      <c r="E13" s="25">
        <v>1</v>
      </c>
      <c r="F13" s="12">
        <v>92.009</v>
      </c>
      <c r="G13" s="12">
        <v>4.519</v>
      </c>
      <c r="H13" s="12">
        <v>1.109</v>
      </c>
      <c r="I13" s="12">
        <v>0.1</v>
      </c>
      <c r="J13" s="12">
        <v>0.121</v>
      </c>
      <c r="K13" s="12">
        <v>0.001</v>
      </c>
      <c r="L13" s="12">
        <v>0.025</v>
      </c>
      <c r="M13" s="12">
        <v>0.019</v>
      </c>
      <c r="N13" s="12">
        <v>0.018</v>
      </c>
      <c r="O13" s="12">
        <v>0.014</v>
      </c>
      <c r="P13" s="12">
        <v>1.716</v>
      </c>
      <c r="Q13" s="12">
        <v>1.712</v>
      </c>
      <c r="R13" s="12">
        <v>0.349</v>
      </c>
      <c r="S13" s="12">
        <v>0.35</v>
      </c>
      <c r="T13" s="13">
        <v>-13.2</v>
      </c>
      <c r="U13" s="14">
        <v>8300</v>
      </c>
      <c r="V13" s="14">
        <v>11841</v>
      </c>
      <c r="W13" s="12"/>
      <c r="X13" s="12">
        <v>0.727</v>
      </c>
      <c r="Y13" s="12"/>
      <c r="Z13" s="15"/>
      <c r="AA13" s="16"/>
      <c r="AB13" s="3"/>
      <c r="AD13" s="6">
        <f aca="true" t="shared" si="0" ref="AD13:AD21">SUM(F13:P13,R13)</f>
        <v>100</v>
      </c>
      <c r="AE13" s="7"/>
      <c r="AF13"/>
    </row>
    <row r="14" spans="2:32" ht="15">
      <c r="B14" s="23">
        <v>2</v>
      </c>
      <c r="C14" s="24">
        <v>46.2</v>
      </c>
      <c r="D14" s="24">
        <v>20</v>
      </c>
      <c r="E14" s="25">
        <v>2</v>
      </c>
      <c r="F14" s="12">
        <v>93.232</v>
      </c>
      <c r="G14" s="12">
        <v>3.532</v>
      </c>
      <c r="H14" s="12">
        <v>0.969</v>
      </c>
      <c r="I14" s="12">
        <v>0.127</v>
      </c>
      <c r="J14" s="12">
        <v>0.146</v>
      </c>
      <c r="K14" s="12">
        <v>0.002</v>
      </c>
      <c r="L14" s="12">
        <v>0.032</v>
      </c>
      <c r="M14" s="12">
        <v>0.024</v>
      </c>
      <c r="N14" s="12">
        <v>0.019</v>
      </c>
      <c r="O14" s="12">
        <v>0.012</v>
      </c>
      <c r="P14" s="12">
        <v>1.446</v>
      </c>
      <c r="Q14" s="12">
        <v>1.443</v>
      </c>
      <c r="R14" s="12">
        <v>0.459</v>
      </c>
      <c r="S14" s="12">
        <v>0.46</v>
      </c>
      <c r="T14" s="13">
        <v>-3.4</v>
      </c>
      <c r="U14" s="14">
        <v>8246</v>
      </c>
      <c r="V14" s="14">
        <v>11819</v>
      </c>
      <c r="W14" s="14"/>
      <c r="X14" s="12">
        <v>0.721</v>
      </c>
      <c r="Y14" s="12"/>
      <c r="Z14" s="15"/>
      <c r="AA14" s="17"/>
      <c r="AB14" s="3"/>
      <c r="AD14" s="6">
        <f t="shared" si="0"/>
        <v>99.99999999999999</v>
      </c>
      <c r="AE14" s="7"/>
      <c r="AF14"/>
    </row>
    <row r="15" spans="2:32" ht="15">
      <c r="B15" s="23">
        <v>3</v>
      </c>
      <c r="C15" s="24">
        <v>45.9</v>
      </c>
      <c r="D15" s="24">
        <v>21</v>
      </c>
      <c r="E15" s="25">
        <v>3</v>
      </c>
      <c r="F15" s="12">
        <v>93.334</v>
      </c>
      <c r="G15" s="12">
        <v>3.52</v>
      </c>
      <c r="H15" s="12">
        <v>0.877</v>
      </c>
      <c r="I15" s="12">
        <v>0.101</v>
      </c>
      <c r="J15" s="12">
        <v>0.118</v>
      </c>
      <c r="K15" s="12">
        <v>0.001</v>
      </c>
      <c r="L15" s="12">
        <v>0.023</v>
      </c>
      <c r="M15" s="12">
        <v>0.018</v>
      </c>
      <c r="N15" s="12">
        <v>0.015</v>
      </c>
      <c r="O15" s="12">
        <v>0.012</v>
      </c>
      <c r="P15" s="12">
        <v>1.507</v>
      </c>
      <c r="Q15" s="12">
        <v>1.504</v>
      </c>
      <c r="R15" s="12">
        <v>0.474</v>
      </c>
      <c r="S15" s="12">
        <v>0.475</v>
      </c>
      <c r="T15" s="13"/>
      <c r="U15" s="14">
        <v>8212</v>
      </c>
      <c r="V15" s="14">
        <v>11790</v>
      </c>
      <c r="W15" s="14"/>
      <c r="X15" s="12">
        <v>0.718</v>
      </c>
      <c r="Y15" s="12"/>
      <c r="Z15" s="29"/>
      <c r="AA15" s="16"/>
      <c r="AB15" s="3"/>
      <c r="AD15" s="6">
        <f t="shared" si="0"/>
        <v>100</v>
      </c>
      <c r="AE15" s="7"/>
      <c r="AF15"/>
    </row>
    <row r="16" spans="2:32" ht="15">
      <c r="B16" s="23">
        <v>3</v>
      </c>
      <c r="C16" s="24">
        <v>45.6</v>
      </c>
      <c r="D16" s="24">
        <v>22</v>
      </c>
      <c r="E16" s="25">
        <v>3</v>
      </c>
      <c r="F16" s="12">
        <v>93.524</v>
      </c>
      <c r="G16" s="12">
        <v>3.202</v>
      </c>
      <c r="H16" s="12">
        <v>0.754</v>
      </c>
      <c r="I16" s="12">
        <v>0.089</v>
      </c>
      <c r="J16" s="12">
        <v>0.107</v>
      </c>
      <c r="K16" s="12">
        <v>0.001</v>
      </c>
      <c r="L16" s="12">
        <v>0.022</v>
      </c>
      <c r="M16" s="12">
        <v>0.016</v>
      </c>
      <c r="N16" s="12">
        <v>0.018</v>
      </c>
      <c r="O16" s="12">
        <v>0.012</v>
      </c>
      <c r="P16" s="12">
        <v>1.812</v>
      </c>
      <c r="Q16" s="12">
        <v>1.808</v>
      </c>
      <c r="R16" s="12">
        <v>0.443</v>
      </c>
      <c r="S16" s="12">
        <v>0.444</v>
      </c>
      <c r="T16" s="13">
        <v>-13.7</v>
      </c>
      <c r="U16" s="14">
        <v>8150</v>
      </c>
      <c r="V16" s="14">
        <v>11724</v>
      </c>
      <c r="W16" s="14"/>
      <c r="X16" s="12">
        <v>0.716</v>
      </c>
      <c r="Y16" s="12"/>
      <c r="Z16" s="31"/>
      <c r="AA16" s="16"/>
      <c r="AB16" s="3"/>
      <c r="AD16" s="6">
        <f t="shared" si="0"/>
        <v>100.00000000000001</v>
      </c>
      <c r="AE16" s="7"/>
      <c r="AF16"/>
    </row>
    <row r="17" spans="2:32" ht="15">
      <c r="B17" s="23">
        <v>4</v>
      </c>
      <c r="C17" s="24">
        <v>45.6</v>
      </c>
      <c r="D17" s="24">
        <v>22</v>
      </c>
      <c r="E17" s="25">
        <v>4</v>
      </c>
      <c r="F17" s="12">
        <v>93.636</v>
      </c>
      <c r="G17" s="12">
        <v>3.069</v>
      </c>
      <c r="H17" s="12">
        <v>0.761</v>
      </c>
      <c r="I17" s="12">
        <v>0.094</v>
      </c>
      <c r="J17" s="12">
        <v>0.114</v>
      </c>
      <c r="K17" s="12">
        <v>0.002</v>
      </c>
      <c r="L17" s="12">
        <v>0.023</v>
      </c>
      <c r="M17" s="12">
        <v>0.017</v>
      </c>
      <c r="N17" s="12">
        <v>0.018</v>
      </c>
      <c r="O17" s="12">
        <v>0.014</v>
      </c>
      <c r="P17" s="12">
        <v>1.797</v>
      </c>
      <c r="Q17" s="12">
        <v>1.793</v>
      </c>
      <c r="R17" s="12">
        <v>0.455</v>
      </c>
      <c r="S17" s="12">
        <v>0.456</v>
      </c>
      <c r="T17" s="13">
        <v>-11.1</v>
      </c>
      <c r="U17" s="14">
        <v>8146</v>
      </c>
      <c r="V17" s="14">
        <v>11721</v>
      </c>
      <c r="W17" s="14"/>
      <c r="X17" s="12">
        <v>0.715</v>
      </c>
      <c r="Y17" s="12"/>
      <c r="Z17" s="31"/>
      <c r="AA17" s="16"/>
      <c r="AB17" s="3"/>
      <c r="AD17" s="6">
        <f t="shared" si="0"/>
        <v>99.99999999999997</v>
      </c>
      <c r="AE17" s="7"/>
      <c r="AF17"/>
    </row>
    <row r="18" spans="2:32" ht="15">
      <c r="B18" s="23">
        <v>7</v>
      </c>
      <c r="C18" s="24">
        <v>44.4</v>
      </c>
      <c r="D18" s="24">
        <v>21</v>
      </c>
      <c r="E18" s="25">
        <v>7</v>
      </c>
      <c r="F18" s="12">
        <v>92.2</v>
      </c>
      <c r="G18" s="12">
        <v>4.511</v>
      </c>
      <c r="H18" s="12">
        <v>1.08</v>
      </c>
      <c r="I18" s="12">
        <v>0.107</v>
      </c>
      <c r="J18" s="12">
        <v>0.119</v>
      </c>
      <c r="K18" s="12">
        <v>0.001</v>
      </c>
      <c r="L18" s="12">
        <v>0.022</v>
      </c>
      <c r="M18" s="12">
        <v>0.016</v>
      </c>
      <c r="N18" s="12">
        <v>0.017</v>
      </c>
      <c r="O18" s="12">
        <v>0.014</v>
      </c>
      <c r="P18" s="12">
        <v>1.553</v>
      </c>
      <c r="Q18" s="12">
        <v>1.55</v>
      </c>
      <c r="R18" s="12">
        <v>0.36</v>
      </c>
      <c r="S18" s="12">
        <v>0.361</v>
      </c>
      <c r="T18" s="13">
        <v>-7.9</v>
      </c>
      <c r="U18" s="14">
        <v>8307</v>
      </c>
      <c r="V18" s="14">
        <v>11861</v>
      </c>
      <c r="W18" s="12"/>
      <c r="X18" s="12">
        <v>0.726</v>
      </c>
      <c r="Y18" s="12"/>
      <c r="Z18" s="40">
        <v>0</v>
      </c>
      <c r="AA18" s="16"/>
      <c r="AB18" s="3"/>
      <c r="AD18" s="6">
        <f t="shared" si="0"/>
        <v>100</v>
      </c>
      <c r="AE18" s="7"/>
      <c r="AF18"/>
    </row>
    <row r="19" spans="2:32" ht="15">
      <c r="B19" s="23">
        <v>7</v>
      </c>
      <c r="C19" s="24">
        <v>44</v>
      </c>
      <c r="D19" s="24">
        <v>20</v>
      </c>
      <c r="E19" s="25">
        <v>7</v>
      </c>
      <c r="F19" s="12">
        <v>93.076</v>
      </c>
      <c r="G19" s="12">
        <v>3.573</v>
      </c>
      <c r="H19" s="12">
        <v>0.938</v>
      </c>
      <c r="I19" s="12">
        <v>0.124</v>
      </c>
      <c r="J19" s="12">
        <v>0.139</v>
      </c>
      <c r="K19" s="12">
        <v>0.001</v>
      </c>
      <c r="L19" s="12">
        <v>0.028</v>
      </c>
      <c r="M19" s="12">
        <v>0.021</v>
      </c>
      <c r="N19" s="12">
        <v>0.023</v>
      </c>
      <c r="O19" s="12">
        <v>0.135</v>
      </c>
      <c r="P19" s="12">
        <v>1.497</v>
      </c>
      <c r="Q19" s="12">
        <v>1.494</v>
      </c>
      <c r="R19" s="12">
        <v>0.445</v>
      </c>
      <c r="S19" s="12">
        <v>0.0446</v>
      </c>
      <c r="T19" s="13"/>
      <c r="U19" s="14">
        <v>8229</v>
      </c>
      <c r="V19" s="14">
        <v>11791</v>
      </c>
      <c r="W19" s="12"/>
      <c r="X19" s="12">
        <v>0.721</v>
      </c>
      <c r="Y19" s="12"/>
      <c r="Z19" s="29"/>
      <c r="AA19" s="16"/>
      <c r="AB19" s="3"/>
      <c r="AD19" s="6">
        <f t="shared" si="0"/>
        <v>99.99999999999999</v>
      </c>
      <c r="AE19" s="7"/>
      <c r="AF19"/>
    </row>
    <row r="20" spans="2:32" ht="15">
      <c r="B20" s="23">
        <v>8</v>
      </c>
      <c r="C20" s="24">
        <v>43.4</v>
      </c>
      <c r="D20" s="24">
        <v>18</v>
      </c>
      <c r="E20" s="25">
        <v>8</v>
      </c>
      <c r="F20" s="12">
        <v>93.465</v>
      </c>
      <c r="G20" s="12">
        <v>3.293</v>
      </c>
      <c r="H20" s="12">
        <v>0.847</v>
      </c>
      <c r="I20" s="12">
        <v>0.12</v>
      </c>
      <c r="J20" s="12">
        <v>0.133</v>
      </c>
      <c r="K20" s="12">
        <v>0.002</v>
      </c>
      <c r="L20" s="12">
        <v>0.028</v>
      </c>
      <c r="M20" s="12">
        <v>0.02</v>
      </c>
      <c r="N20" s="12">
        <v>0.024</v>
      </c>
      <c r="O20" s="12">
        <v>0.012</v>
      </c>
      <c r="P20" s="12">
        <v>1.53</v>
      </c>
      <c r="Q20" s="12">
        <v>1.527</v>
      </c>
      <c r="R20" s="12">
        <v>0.526</v>
      </c>
      <c r="S20" s="12">
        <v>0.528</v>
      </c>
      <c r="T20" s="13">
        <v>-7</v>
      </c>
      <c r="U20" s="14">
        <v>8199</v>
      </c>
      <c r="V20" s="14">
        <v>11771</v>
      </c>
      <c r="W20" s="14"/>
      <c r="X20" s="12">
        <v>0.718</v>
      </c>
      <c r="Y20" s="12"/>
      <c r="Z20" s="31"/>
      <c r="AA20" s="16"/>
      <c r="AB20" s="3"/>
      <c r="AD20" s="6">
        <f t="shared" si="0"/>
        <v>100</v>
      </c>
      <c r="AE20" s="7"/>
      <c r="AF20"/>
    </row>
    <row r="21" spans="2:32" ht="15">
      <c r="B21" s="23">
        <v>9</v>
      </c>
      <c r="C21" s="24">
        <v>43.4</v>
      </c>
      <c r="D21" s="24">
        <v>18</v>
      </c>
      <c r="E21" s="25">
        <v>9</v>
      </c>
      <c r="F21" s="12">
        <v>93.669</v>
      </c>
      <c r="G21" s="12">
        <v>3.311</v>
      </c>
      <c r="H21" s="12">
        <v>0.855</v>
      </c>
      <c r="I21" s="12">
        <v>0.122</v>
      </c>
      <c r="J21" s="12">
        <v>0.13</v>
      </c>
      <c r="K21" s="12">
        <v>0.001</v>
      </c>
      <c r="L21" s="12">
        <v>0.024</v>
      </c>
      <c r="M21" s="12">
        <v>0.017</v>
      </c>
      <c r="N21" s="12">
        <v>0.018</v>
      </c>
      <c r="O21" s="12">
        <v>0.011</v>
      </c>
      <c r="P21" s="12">
        <v>1.385</v>
      </c>
      <c r="Q21" s="12">
        <v>1.382</v>
      </c>
      <c r="R21" s="12">
        <v>0.457</v>
      </c>
      <c r="S21" s="12">
        <v>0.458</v>
      </c>
      <c r="T21" s="13">
        <v>-5.9</v>
      </c>
      <c r="U21" s="14">
        <v>8215</v>
      </c>
      <c r="V21" s="14">
        <v>11807</v>
      </c>
      <c r="W21" s="14"/>
      <c r="X21" s="12">
        <v>0.717</v>
      </c>
      <c r="Y21" s="12"/>
      <c r="Z21" s="32"/>
      <c r="AA21" s="16"/>
      <c r="AB21" s="3"/>
      <c r="AD21" s="6">
        <f t="shared" si="0"/>
        <v>99.99999999999999</v>
      </c>
      <c r="AE21" s="7"/>
      <c r="AF21"/>
    </row>
    <row r="22" spans="2:32" ht="15">
      <c r="B22" s="23">
        <v>10</v>
      </c>
      <c r="C22" s="24">
        <v>44.2</v>
      </c>
      <c r="D22" s="24">
        <v>17</v>
      </c>
      <c r="E22" s="25">
        <v>10</v>
      </c>
      <c r="F22" s="12">
        <v>93.619</v>
      </c>
      <c r="G22" s="12">
        <v>3.306</v>
      </c>
      <c r="H22" s="12">
        <v>0.861</v>
      </c>
      <c r="I22" s="12">
        <v>0.125</v>
      </c>
      <c r="J22" s="12">
        <v>0.134</v>
      </c>
      <c r="K22" s="12">
        <v>0.001</v>
      </c>
      <c r="L22" s="12">
        <v>0.026</v>
      </c>
      <c r="M22" s="12">
        <v>0.018</v>
      </c>
      <c r="N22" s="12">
        <v>0.016</v>
      </c>
      <c r="O22" s="12">
        <v>0.012</v>
      </c>
      <c r="P22" s="12">
        <v>1.406</v>
      </c>
      <c r="Q22" s="12">
        <v>1.403</v>
      </c>
      <c r="R22" s="12">
        <v>0.476</v>
      </c>
      <c r="S22" s="12">
        <v>0.477</v>
      </c>
      <c r="T22" s="13">
        <v>-3.8</v>
      </c>
      <c r="U22" s="14">
        <v>8213</v>
      </c>
      <c r="V22" s="14">
        <v>11801</v>
      </c>
      <c r="W22" s="14"/>
      <c r="X22" s="12">
        <v>0.717</v>
      </c>
      <c r="Y22" s="12"/>
      <c r="AA22" s="16"/>
      <c r="AB22" s="3"/>
      <c r="AD22" s="6">
        <f aca="true" t="shared" si="1" ref="AD22:AD43">SUM(F22:P22,R22)</f>
        <v>100.00000000000001</v>
      </c>
      <c r="AE22" s="7"/>
      <c r="AF22"/>
    </row>
    <row r="23" spans="2:32" ht="15.75">
      <c r="B23" s="23">
        <v>11</v>
      </c>
      <c r="C23" s="24">
        <v>45.1</v>
      </c>
      <c r="D23" s="24">
        <v>15</v>
      </c>
      <c r="E23" s="25">
        <v>11</v>
      </c>
      <c r="F23" s="12">
        <v>92.211</v>
      </c>
      <c r="G23" s="12">
        <v>4.31</v>
      </c>
      <c r="H23" s="12">
        <v>1.051</v>
      </c>
      <c r="I23" s="12">
        <v>0.11</v>
      </c>
      <c r="J23" s="12">
        <v>0.129</v>
      </c>
      <c r="K23" s="12">
        <v>0.001</v>
      </c>
      <c r="L23" s="12">
        <v>0.025</v>
      </c>
      <c r="M23" s="12">
        <v>0.018</v>
      </c>
      <c r="N23" s="12">
        <v>0.015</v>
      </c>
      <c r="O23" s="28">
        <v>0.013</v>
      </c>
      <c r="P23" s="12">
        <v>1.706</v>
      </c>
      <c r="Q23" s="12">
        <v>1.702</v>
      </c>
      <c r="R23" s="35">
        <v>0.411</v>
      </c>
      <c r="S23" s="12">
        <v>0.412</v>
      </c>
      <c r="T23" s="13">
        <v>-7.8</v>
      </c>
      <c r="U23" s="14">
        <v>8278</v>
      </c>
      <c r="V23" s="14">
        <v>11819</v>
      </c>
      <c r="W23" s="12"/>
      <c r="X23" s="12">
        <v>0.726</v>
      </c>
      <c r="Y23" s="12"/>
      <c r="Z23" s="31"/>
      <c r="AA23" s="16"/>
      <c r="AB23" s="3"/>
      <c r="AD23" s="6">
        <f>SUM(F23:P23,R23)</f>
        <v>100.00000000000003</v>
      </c>
      <c r="AE23" s="7"/>
      <c r="AF23"/>
    </row>
    <row r="24" spans="2:32" ht="15">
      <c r="B24" s="23">
        <v>11</v>
      </c>
      <c r="C24" s="24">
        <v>45.5</v>
      </c>
      <c r="D24" s="24">
        <v>17</v>
      </c>
      <c r="E24" s="25">
        <v>11</v>
      </c>
      <c r="F24" s="12">
        <v>94.912</v>
      </c>
      <c r="G24" s="12">
        <v>2.924</v>
      </c>
      <c r="H24" s="12">
        <v>0.944</v>
      </c>
      <c r="I24" s="12">
        <v>0.154</v>
      </c>
      <c r="J24" s="12">
        <v>0.149</v>
      </c>
      <c r="K24" s="12">
        <v>0.001</v>
      </c>
      <c r="L24" s="12">
        <v>0.023</v>
      </c>
      <c r="M24" s="12">
        <v>0.015</v>
      </c>
      <c r="N24" s="12">
        <v>0.009</v>
      </c>
      <c r="O24" s="12">
        <v>0.011</v>
      </c>
      <c r="P24" s="28">
        <v>0.655</v>
      </c>
      <c r="Q24" s="28">
        <v>0.654</v>
      </c>
      <c r="R24" s="12">
        <v>0.203</v>
      </c>
      <c r="S24" s="12">
        <v>0.204</v>
      </c>
      <c r="T24" s="13"/>
      <c r="U24" s="14">
        <v>8286</v>
      </c>
      <c r="V24" s="14">
        <v>11971</v>
      </c>
      <c r="W24" s="14"/>
      <c r="X24" s="12">
        <v>0.709</v>
      </c>
      <c r="Y24" s="12"/>
      <c r="Z24" s="31"/>
      <c r="AA24" s="16"/>
      <c r="AB24" s="3"/>
      <c r="AD24" s="6">
        <f t="shared" si="1"/>
        <v>100.00000000000001</v>
      </c>
      <c r="AE24" s="7"/>
      <c r="AF24"/>
    </row>
    <row r="25" spans="2:32" ht="15">
      <c r="B25" s="23">
        <v>14</v>
      </c>
      <c r="C25" s="24">
        <v>45.5</v>
      </c>
      <c r="D25" s="24">
        <v>13</v>
      </c>
      <c r="E25" s="25">
        <v>14</v>
      </c>
      <c r="F25" s="12">
        <v>94.786</v>
      </c>
      <c r="G25" s="12">
        <v>3.023</v>
      </c>
      <c r="H25" s="12">
        <v>0.968</v>
      </c>
      <c r="I25" s="12">
        <v>0.155</v>
      </c>
      <c r="J25" s="12">
        <v>0.147</v>
      </c>
      <c r="K25" s="12">
        <v>0.002</v>
      </c>
      <c r="L25" s="12">
        <v>0.021</v>
      </c>
      <c r="M25" s="12">
        <v>0.014</v>
      </c>
      <c r="N25" s="12">
        <v>0.008</v>
      </c>
      <c r="O25" s="12">
        <v>0.011</v>
      </c>
      <c r="P25" s="12">
        <v>0.659</v>
      </c>
      <c r="Q25" s="12">
        <v>0.658</v>
      </c>
      <c r="R25" s="12">
        <v>0.206</v>
      </c>
      <c r="S25" s="12">
        <v>0.0207</v>
      </c>
      <c r="T25" s="13">
        <v>-17.6</v>
      </c>
      <c r="U25" s="14">
        <v>8294</v>
      </c>
      <c r="V25" s="14">
        <v>11975</v>
      </c>
      <c r="W25" s="14"/>
      <c r="X25" s="12">
        <v>0.71</v>
      </c>
      <c r="Y25" s="12"/>
      <c r="Z25" s="15"/>
      <c r="AA25" s="16"/>
      <c r="AB25" s="3"/>
      <c r="AD25" s="6">
        <f t="shared" si="1"/>
        <v>100</v>
      </c>
      <c r="AE25" s="7"/>
      <c r="AF25"/>
    </row>
    <row r="26" spans="2:32" ht="15">
      <c r="B26" s="23">
        <v>15</v>
      </c>
      <c r="C26" s="24">
        <v>44.2</v>
      </c>
      <c r="D26" s="24">
        <v>15</v>
      </c>
      <c r="E26" s="25">
        <v>15</v>
      </c>
      <c r="F26" s="12">
        <v>94.863</v>
      </c>
      <c r="G26" s="12">
        <v>2.984</v>
      </c>
      <c r="H26" s="12">
        <v>0.944</v>
      </c>
      <c r="I26" s="12">
        <v>0.151</v>
      </c>
      <c r="J26" s="12">
        <v>0.145</v>
      </c>
      <c r="K26" s="12">
        <v>0.001</v>
      </c>
      <c r="L26" s="12">
        <v>0.023</v>
      </c>
      <c r="M26" s="12">
        <v>0.016</v>
      </c>
      <c r="N26" s="12">
        <v>0.009</v>
      </c>
      <c r="O26" s="12">
        <v>0.011</v>
      </c>
      <c r="P26" s="12">
        <v>0.649</v>
      </c>
      <c r="Q26" s="12">
        <v>0.648</v>
      </c>
      <c r="R26" s="12">
        <v>0.204</v>
      </c>
      <c r="S26" s="12">
        <v>0.205</v>
      </c>
      <c r="T26" s="13">
        <v>-17.4</v>
      </c>
      <c r="U26" s="14">
        <v>8289</v>
      </c>
      <c r="V26" s="14">
        <v>11973</v>
      </c>
      <c r="W26" s="14"/>
      <c r="X26" s="12">
        <v>0.71</v>
      </c>
      <c r="Y26" s="12"/>
      <c r="Z26" s="31"/>
      <c r="AA26" s="16"/>
      <c r="AB26" s="3"/>
      <c r="AD26" s="6">
        <f t="shared" si="1"/>
        <v>99.99999999999999</v>
      </c>
      <c r="AE26" s="7"/>
      <c r="AF26"/>
    </row>
    <row r="27" spans="2:32" ht="15">
      <c r="B27" s="23">
        <v>16</v>
      </c>
      <c r="C27" s="24">
        <v>43.5</v>
      </c>
      <c r="D27" s="24">
        <v>16</v>
      </c>
      <c r="E27" s="25">
        <v>16</v>
      </c>
      <c r="F27" s="12">
        <v>94.988</v>
      </c>
      <c r="G27" s="12">
        <v>2.888</v>
      </c>
      <c r="H27" s="12">
        <v>0.931</v>
      </c>
      <c r="I27" s="12">
        <v>0.15</v>
      </c>
      <c r="J27" s="12">
        <v>0.144</v>
      </c>
      <c r="K27" s="12">
        <v>0.001</v>
      </c>
      <c r="L27" s="12">
        <v>0.022</v>
      </c>
      <c r="M27" s="12">
        <v>0.015</v>
      </c>
      <c r="N27" s="12">
        <v>0.009</v>
      </c>
      <c r="O27" s="12">
        <v>0.011</v>
      </c>
      <c r="P27" s="12">
        <v>0.652</v>
      </c>
      <c r="Q27" s="12">
        <v>0.651</v>
      </c>
      <c r="R27" s="12">
        <v>0.189</v>
      </c>
      <c r="S27" s="12">
        <v>0.19</v>
      </c>
      <c r="T27" s="13">
        <v>-17.3</v>
      </c>
      <c r="U27" s="14">
        <v>8282</v>
      </c>
      <c r="V27" s="14">
        <v>11971</v>
      </c>
      <c r="W27" s="14"/>
      <c r="X27" s="12">
        <v>0.709</v>
      </c>
      <c r="Y27" s="12"/>
      <c r="Z27" s="15"/>
      <c r="AA27" s="16"/>
      <c r="AB27" s="9"/>
      <c r="AD27" s="6">
        <f t="shared" si="1"/>
        <v>100.00000000000001</v>
      </c>
      <c r="AE27" s="7"/>
      <c r="AF27"/>
    </row>
    <row r="28" spans="2:32" ht="15">
      <c r="B28" s="18">
        <v>17</v>
      </c>
      <c r="C28" s="34">
        <v>43</v>
      </c>
      <c r="D28" s="34">
        <v>16</v>
      </c>
      <c r="E28" s="33">
        <v>17</v>
      </c>
      <c r="F28" s="12">
        <v>95.008</v>
      </c>
      <c r="G28" s="12">
        <v>2.872</v>
      </c>
      <c r="H28" s="12">
        <v>0.927</v>
      </c>
      <c r="I28" s="12">
        <v>0.151</v>
      </c>
      <c r="J28" s="12">
        <v>0.146</v>
      </c>
      <c r="K28" s="12">
        <v>0.002</v>
      </c>
      <c r="L28" s="12">
        <v>0.023</v>
      </c>
      <c r="M28" s="12">
        <v>0.016</v>
      </c>
      <c r="N28" s="12">
        <v>0.012</v>
      </c>
      <c r="O28" s="12">
        <v>0.01</v>
      </c>
      <c r="P28" s="12">
        <v>0.646</v>
      </c>
      <c r="Q28" s="12">
        <v>0.645</v>
      </c>
      <c r="R28" s="12">
        <v>0.187</v>
      </c>
      <c r="S28" s="12">
        <v>0.188</v>
      </c>
      <c r="T28" s="13">
        <v>-17.2</v>
      </c>
      <c r="U28" s="14">
        <v>8283</v>
      </c>
      <c r="V28" s="14">
        <v>11973</v>
      </c>
      <c r="W28" s="14"/>
      <c r="X28" s="12">
        <v>0.709</v>
      </c>
      <c r="Y28" s="14"/>
      <c r="Z28" s="31"/>
      <c r="AA28" s="16"/>
      <c r="AB28" s="9"/>
      <c r="AD28" s="6">
        <f t="shared" si="1"/>
        <v>100</v>
      </c>
      <c r="AE28" s="7"/>
      <c r="AF28"/>
    </row>
    <row r="29" spans="2:32" ht="15">
      <c r="B29" s="18">
        <v>18</v>
      </c>
      <c r="C29" s="19">
        <v>43.1</v>
      </c>
      <c r="D29" s="19">
        <v>17</v>
      </c>
      <c r="E29" s="20">
        <v>18</v>
      </c>
      <c r="F29" s="12">
        <v>95.013</v>
      </c>
      <c r="G29" s="12">
        <v>2.874</v>
      </c>
      <c r="H29" s="12">
        <v>0.924</v>
      </c>
      <c r="I29" s="12">
        <v>0.151</v>
      </c>
      <c r="J29" s="12">
        <v>0.147</v>
      </c>
      <c r="K29" s="12">
        <v>0.001</v>
      </c>
      <c r="L29" s="12">
        <v>0.025</v>
      </c>
      <c r="M29" s="12">
        <v>0.018</v>
      </c>
      <c r="N29" s="12">
        <v>0.01</v>
      </c>
      <c r="O29" s="12">
        <v>0.011</v>
      </c>
      <c r="P29" s="12">
        <v>0.639</v>
      </c>
      <c r="Q29" s="12">
        <v>0.638</v>
      </c>
      <c r="R29" s="12">
        <v>0.187</v>
      </c>
      <c r="S29" s="12">
        <v>0.188</v>
      </c>
      <c r="T29" s="13">
        <v>-16.9</v>
      </c>
      <c r="U29" s="14">
        <v>8284</v>
      </c>
      <c r="V29" s="14">
        <v>11974</v>
      </c>
      <c r="W29" s="14"/>
      <c r="X29" s="28">
        <v>0.709</v>
      </c>
      <c r="Y29" s="14"/>
      <c r="Z29" s="31"/>
      <c r="AA29" s="16"/>
      <c r="AB29" s="9"/>
      <c r="AD29" s="6">
        <f t="shared" si="1"/>
        <v>100.00000000000001</v>
      </c>
      <c r="AE29" s="7"/>
      <c r="AF29"/>
    </row>
    <row r="30" spans="2:32" ht="15">
      <c r="B30" s="18">
        <v>21</v>
      </c>
      <c r="C30" s="19">
        <v>45.7</v>
      </c>
      <c r="D30" s="19">
        <v>18</v>
      </c>
      <c r="E30" s="20">
        <v>21</v>
      </c>
      <c r="F30" s="12">
        <v>95.237</v>
      </c>
      <c r="G30" s="12">
        <v>2.732</v>
      </c>
      <c r="H30" s="12">
        <v>0.879</v>
      </c>
      <c r="I30" s="12">
        <v>0.141</v>
      </c>
      <c r="J30" s="12">
        <v>0.137</v>
      </c>
      <c r="K30" s="12">
        <v>0.001</v>
      </c>
      <c r="L30" s="12">
        <v>0.023</v>
      </c>
      <c r="M30" s="12">
        <v>0.016</v>
      </c>
      <c r="N30" s="12">
        <v>0.009</v>
      </c>
      <c r="O30" s="12">
        <v>0.012</v>
      </c>
      <c r="P30" s="12">
        <v>0.636</v>
      </c>
      <c r="Q30" s="12">
        <v>0.635</v>
      </c>
      <c r="R30" s="12">
        <v>0.177</v>
      </c>
      <c r="S30" s="12">
        <v>0.178</v>
      </c>
      <c r="T30" s="13">
        <v>-18.1</v>
      </c>
      <c r="U30" s="14">
        <v>8265</v>
      </c>
      <c r="V30" s="14">
        <v>11964</v>
      </c>
      <c r="W30" s="14"/>
      <c r="X30" s="12">
        <v>0.707</v>
      </c>
      <c r="Y30" s="14"/>
      <c r="Z30" s="31"/>
      <c r="AA30" s="16"/>
      <c r="AB30" s="9"/>
      <c r="AD30" s="6">
        <f t="shared" si="1"/>
        <v>100.00000000000001</v>
      </c>
      <c r="AE30" s="7"/>
      <c r="AF30"/>
    </row>
    <row r="31" spans="2:32" ht="15">
      <c r="B31" s="18">
        <v>22</v>
      </c>
      <c r="C31" s="19">
        <v>45</v>
      </c>
      <c r="D31" s="19">
        <v>17</v>
      </c>
      <c r="E31" s="20">
        <v>22</v>
      </c>
      <c r="F31" s="12">
        <v>94.717</v>
      </c>
      <c r="G31" s="12">
        <v>3.077</v>
      </c>
      <c r="H31" s="12">
        <v>0.935</v>
      </c>
      <c r="I31" s="12">
        <v>0.14</v>
      </c>
      <c r="J31" s="12">
        <v>0.138</v>
      </c>
      <c r="K31" s="12">
        <v>0.002</v>
      </c>
      <c r="L31" s="12">
        <v>0.023</v>
      </c>
      <c r="M31" s="12">
        <v>0.016</v>
      </c>
      <c r="N31" s="12">
        <v>0.009</v>
      </c>
      <c r="O31" s="12">
        <v>0.012</v>
      </c>
      <c r="P31" s="12">
        <v>0.728</v>
      </c>
      <c r="Q31" s="12">
        <v>0.727</v>
      </c>
      <c r="R31" s="12">
        <v>0.203</v>
      </c>
      <c r="S31" s="12">
        <v>0.204</v>
      </c>
      <c r="T31" s="13">
        <v>-18</v>
      </c>
      <c r="U31" s="14">
        <v>8284</v>
      </c>
      <c r="V31" s="14">
        <v>11962</v>
      </c>
      <c r="W31" s="14"/>
      <c r="X31" s="12">
        <v>0.71</v>
      </c>
      <c r="Y31" s="14"/>
      <c r="Z31" s="15"/>
      <c r="AA31" s="16"/>
      <c r="AB31" s="9"/>
      <c r="AD31" s="6">
        <f t="shared" si="1"/>
        <v>100</v>
      </c>
      <c r="AE31" s="7"/>
      <c r="AF31"/>
    </row>
    <row r="32" spans="2:32" ht="15">
      <c r="B32" s="18">
        <v>22</v>
      </c>
      <c r="C32" s="19">
        <v>45.5</v>
      </c>
      <c r="D32" s="19">
        <v>23</v>
      </c>
      <c r="E32" s="20">
        <v>22</v>
      </c>
      <c r="F32" s="12">
        <v>94.462</v>
      </c>
      <c r="G32" s="12">
        <v>3.264</v>
      </c>
      <c r="H32" s="12">
        <v>0.958</v>
      </c>
      <c r="I32" s="12">
        <v>0.141</v>
      </c>
      <c r="J32" s="12">
        <v>0.139</v>
      </c>
      <c r="K32" s="12">
        <v>0.002</v>
      </c>
      <c r="L32" s="12">
        <v>0.024</v>
      </c>
      <c r="M32" s="12">
        <v>0.016</v>
      </c>
      <c r="N32" s="12">
        <v>0.01</v>
      </c>
      <c r="O32" s="12">
        <v>0.01</v>
      </c>
      <c r="P32" s="12">
        <v>0.758</v>
      </c>
      <c r="Q32" s="12">
        <v>0.756</v>
      </c>
      <c r="R32" s="12">
        <v>0.216</v>
      </c>
      <c r="S32" s="12">
        <v>0.217</v>
      </c>
      <c r="T32" s="13"/>
      <c r="U32" s="14">
        <v>8297</v>
      </c>
      <c r="V32" s="14">
        <v>11964</v>
      </c>
      <c r="W32" s="14"/>
      <c r="X32" s="12">
        <v>0.712</v>
      </c>
      <c r="Y32" s="14"/>
      <c r="Z32" s="31"/>
      <c r="AA32" s="16"/>
      <c r="AB32" s="9"/>
      <c r="AD32" s="6">
        <f>SUM(F32:P32,R32)</f>
        <v>100</v>
      </c>
      <c r="AE32" s="7"/>
      <c r="AF32"/>
    </row>
    <row r="33" spans="2:32" ht="15">
      <c r="B33" s="18">
        <v>23</v>
      </c>
      <c r="C33" s="19">
        <v>45.4</v>
      </c>
      <c r="D33" s="19">
        <v>18</v>
      </c>
      <c r="E33" s="20">
        <v>23</v>
      </c>
      <c r="F33" s="12">
        <v>90.596</v>
      </c>
      <c r="G33" s="12">
        <v>5.944</v>
      </c>
      <c r="H33" s="12">
        <v>1.415</v>
      </c>
      <c r="I33" s="12">
        <v>0.132</v>
      </c>
      <c r="J33" s="12">
        <v>0.142</v>
      </c>
      <c r="K33" s="12">
        <v>0.002</v>
      </c>
      <c r="L33" s="12">
        <v>0.026</v>
      </c>
      <c r="M33" s="12">
        <v>0.019</v>
      </c>
      <c r="N33" s="12">
        <v>0.026</v>
      </c>
      <c r="O33" s="12">
        <v>0.012</v>
      </c>
      <c r="P33" s="12">
        <v>1.337</v>
      </c>
      <c r="Q33" s="12">
        <v>1.334</v>
      </c>
      <c r="R33" s="12">
        <v>0.349</v>
      </c>
      <c r="S33" s="12">
        <v>0.35</v>
      </c>
      <c r="T33" s="13">
        <v>-8.2</v>
      </c>
      <c r="U33" s="14">
        <v>8472</v>
      </c>
      <c r="V33" s="14">
        <v>11986</v>
      </c>
      <c r="W33" s="12">
        <v>0.739</v>
      </c>
      <c r="X33" s="12">
        <v>0.738</v>
      </c>
      <c r="Y33" s="14"/>
      <c r="Z33" s="31"/>
      <c r="AA33" s="16"/>
      <c r="AB33" s="9"/>
      <c r="AD33" s="6">
        <f>SUM(F33:P33,R33)</f>
        <v>100.00000000000001</v>
      </c>
      <c r="AE33" s="7"/>
      <c r="AF33"/>
    </row>
    <row r="34" spans="2:32" ht="15">
      <c r="B34" s="18">
        <v>24</v>
      </c>
      <c r="C34" s="19">
        <v>45.5</v>
      </c>
      <c r="D34" s="19">
        <v>20</v>
      </c>
      <c r="E34" s="20">
        <v>24</v>
      </c>
      <c r="F34" s="12">
        <v>94.167</v>
      </c>
      <c r="G34" s="12">
        <v>3.451</v>
      </c>
      <c r="H34" s="12">
        <v>0.986</v>
      </c>
      <c r="I34" s="12">
        <v>0.135</v>
      </c>
      <c r="J34" s="12">
        <v>0.138</v>
      </c>
      <c r="K34" s="12">
        <v>0.002</v>
      </c>
      <c r="L34" s="12">
        <v>0.024</v>
      </c>
      <c r="M34" s="12">
        <v>0.017</v>
      </c>
      <c r="N34" s="12">
        <v>0.014</v>
      </c>
      <c r="O34" s="12">
        <v>0.011</v>
      </c>
      <c r="P34" s="12">
        <v>0.831</v>
      </c>
      <c r="Q34" s="12">
        <v>0.829</v>
      </c>
      <c r="R34" s="12">
        <v>0.224</v>
      </c>
      <c r="S34" s="12">
        <v>0.225</v>
      </c>
      <c r="T34" s="13">
        <v>-10</v>
      </c>
      <c r="U34" s="14">
        <v>8306</v>
      </c>
      <c r="V34" s="14">
        <v>11960</v>
      </c>
      <c r="W34" s="14"/>
      <c r="X34" s="12">
        <v>0.714</v>
      </c>
      <c r="Y34" s="14"/>
      <c r="Z34" s="31"/>
      <c r="AA34" s="16"/>
      <c r="AB34" s="9"/>
      <c r="AD34" s="6">
        <f>SUM(F34:P34,R34)</f>
        <v>100</v>
      </c>
      <c r="AE34" s="7"/>
      <c r="AF34"/>
    </row>
    <row r="35" spans="2:32" ht="15">
      <c r="B35" s="18">
        <v>25</v>
      </c>
      <c r="C35" s="19">
        <v>45.3</v>
      </c>
      <c r="D35" s="19">
        <v>17</v>
      </c>
      <c r="E35" s="20">
        <v>25</v>
      </c>
      <c r="F35" s="12">
        <v>94.026</v>
      </c>
      <c r="G35" s="12">
        <v>3.569</v>
      </c>
      <c r="H35" s="12">
        <v>0.994</v>
      </c>
      <c r="I35" s="12">
        <v>0.132</v>
      </c>
      <c r="J35" s="12">
        <v>0.132</v>
      </c>
      <c r="K35" s="12">
        <v>0.002</v>
      </c>
      <c r="L35" s="12">
        <v>0.023</v>
      </c>
      <c r="M35" s="12">
        <v>0.016</v>
      </c>
      <c r="N35" s="12">
        <v>0.012</v>
      </c>
      <c r="O35" s="12">
        <v>0.013</v>
      </c>
      <c r="P35" s="12">
        <v>0.868</v>
      </c>
      <c r="Q35" s="12">
        <v>0.866</v>
      </c>
      <c r="R35" s="12">
        <v>0.213</v>
      </c>
      <c r="S35" s="12">
        <v>0.214</v>
      </c>
      <c r="T35" s="13">
        <v>-9.7</v>
      </c>
      <c r="U35" s="14">
        <v>8309</v>
      </c>
      <c r="V35" s="14">
        <v>11960</v>
      </c>
      <c r="W35" s="14"/>
      <c r="X35" s="12">
        <v>0.714</v>
      </c>
      <c r="Y35" s="14"/>
      <c r="Z35" s="36"/>
      <c r="AA35" s="16"/>
      <c r="AB35" s="9"/>
      <c r="AD35" s="6">
        <f>SUM(F35:P35,R35)</f>
        <v>100</v>
      </c>
      <c r="AE35" s="7"/>
      <c r="AF35"/>
    </row>
    <row r="36" spans="2:32" ht="15">
      <c r="B36" s="18">
        <v>25</v>
      </c>
      <c r="C36" s="19">
        <v>45</v>
      </c>
      <c r="D36" s="19">
        <v>18</v>
      </c>
      <c r="E36" s="20">
        <v>25</v>
      </c>
      <c r="F36" s="12">
        <v>94.367</v>
      </c>
      <c r="G36" s="12">
        <v>3.306</v>
      </c>
      <c r="H36" s="12">
        <v>0.964</v>
      </c>
      <c r="I36" s="12">
        <v>0.135</v>
      </c>
      <c r="J36" s="12">
        <v>0.135</v>
      </c>
      <c r="K36" s="12">
        <v>0.002</v>
      </c>
      <c r="L36" s="12">
        <v>0.023</v>
      </c>
      <c r="M36" s="12">
        <v>0.016</v>
      </c>
      <c r="N36" s="12">
        <v>0.013</v>
      </c>
      <c r="O36" s="12">
        <v>0.015</v>
      </c>
      <c r="P36" s="12">
        <v>0.808</v>
      </c>
      <c r="Q36" s="12">
        <v>0.806</v>
      </c>
      <c r="R36" s="12">
        <v>0.216</v>
      </c>
      <c r="S36" s="12">
        <v>0.217</v>
      </c>
      <c r="T36" s="13"/>
      <c r="U36" s="14">
        <v>8295</v>
      </c>
      <c r="V36" s="14">
        <v>11957</v>
      </c>
      <c r="W36" s="14"/>
      <c r="X36" s="12">
        <v>0.712</v>
      </c>
      <c r="Y36" s="14"/>
      <c r="Z36" s="29"/>
      <c r="AA36" s="16"/>
      <c r="AB36" s="9"/>
      <c r="AD36" s="6">
        <f>SUM(F36:P36,R36)</f>
        <v>100.00000000000001</v>
      </c>
      <c r="AE36" s="7"/>
      <c r="AF36"/>
    </row>
    <row r="37" spans="2:32" ht="15">
      <c r="B37" s="18">
        <v>28</v>
      </c>
      <c r="C37" s="19">
        <v>44.7</v>
      </c>
      <c r="D37" s="19">
        <v>18</v>
      </c>
      <c r="E37" s="20">
        <v>28</v>
      </c>
      <c r="F37" s="12">
        <v>94.862</v>
      </c>
      <c r="G37" s="12">
        <v>2.986</v>
      </c>
      <c r="H37" s="12">
        <v>0.904</v>
      </c>
      <c r="I37" s="12">
        <v>0.137</v>
      </c>
      <c r="J37" s="12">
        <v>0.134</v>
      </c>
      <c r="K37" s="28">
        <v>0.002</v>
      </c>
      <c r="L37" s="12">
        <v>0.023</v>
      </c>
      <c r="M37" s="12">
        <v>0.016</v>
      </c>
      <c r="N37" s="12">
        <v>0.009</v>
      </c>
      <c r="O37" s="12">
        <v>0.013</v>
      </c>
      <c r="P37" s="12">
        <v>0.724</v>
      </c>
      <c r="Q37" s="12">
        <v>0.723</v>
      </c>
      <c r="R37" s="12">
        <v>0.19</v>
      </c>
      <c r="S37" s="12">
        <v>0.191</v>
      </c>
      <c r="T37" s="13">
        <v>-12.7</v>
      </c>
      <c r="U37" s="14">
        <v>8275</v>
      </c>
      <c r="V37" s="14">
        <v>11959</v>
      </c>
      <c r="W37" s="12"/>
      <c r="X37" s="12">
        <v>0.709</v>
      </c>
      <c r="Y37" s="14"/>
      <c r="Z37" s="31">
        <v>0</v>
      </c>
      <c r="AA37" s="16"/>
      <c r="AB37" s="9"/>
      <c r="AD37" s="6">
        <f t="shared" si="1"/>
        <v>100</v>
      </c>
      <c r="AE37" s="7"/>
      <c r="AF37"/>
    </row>
    <row r="38" spans="2:32" ht="15">
      <c r="B38" s="37">
        <v>29</v>
      </c>
      <c r="C38" s="32">
        <v>44.8</v>
      </c>
      <c r="D38" s="38">
        <v>15</v>
      </c>
      <c r="E38" s="41">
        <v>29</v>
      </c>
      <c r="F38" s="42">
        <v>94.963</v>
      </c>
      <c r="G38" s="42">
        <v>2.901</v>
      </c>
      <c r="H38" s="41">
        <v>0.915</v>
      </c>
      <c r="I38" s="41">
        <v>0.142</v>
      </c>
      <c r="J38" s="42">
        <v>0.141</v>
      </c>
      <c r="K38" s="41">
        <v>0.002</v>
      </c>
      <c r="L38" s="41">
        <v>0.023</v>
      </c>
      <c r="M38" s="41">
        <v>0.016</v>
      </c>
      <c r="N38" s="41">
        <v>0.01</v>
      </c>
      <c r="O38" s="41">
        <v>0.012</v>
      </c>
      <c r="P38" s="42">
        <v>0.688</v>
      </c>
      <c r="Q38" s="41">
        <v>0.687</v>
      </c>
      <c r="R38" s="41">
        <v>0.187</v>
      </c>
      <c r="S38" s="41">
        <v>0.188</v>
      </c>
      <c r="T38" s="41">
        <v>-14.3</v>
      </c>
      <c r="U38" s="41">
        <v>8277</v>
      </c>
      <c r="V38" s="41">
        <v>11964</v>
      </c>
      <c r="W38" s="43"/>
      <c r="X38" s="41">
        <v>0.709</v>
      </c>
      <c r="Y38" s="14"/>
      <c r="Z38" s="30"/>
      <c r="AA38" s="16"/>
      <c r="AB38" s="9"/>
      <c r="AD38" s="6">
        <f t="shared" si="1"/>
        <v>100</v>
      </c>
      <c r="AE38" s="7"/>
      <c r="AF38"/>
    </row>
    <row r="39" spans="2:32" ht="15">
      <c r="B39" s="39">
        <v>30</v>
      </c>
      <c r="C39" s="41">
        <v>44.3</v>
      </c>
      <c r="D39" s="32">
        <v>14</v>
      </c>
      <c r="E39" s="41">
        <v>30</v>
      </c>
      <c r="F39" s="41">
        <v>94.923</v>
      </c>
      <c r="G39" s="41">
        <v>2.909</v>
      </c>
      <c r="H39" s="41">
        <v>0.929</v>
      </c>
      <c r="I39" s="41">
        <v>0.145</v>
      </c>
      <c r="J39" s="41">
        <v>0.144</v>
      </c>
      <c r="K39" s="41">
        <v>0.002</v>
      </c>
      <c r="L39" s="41">
        <v>0.024</v>
      </c>
      <c r="M39" s="41">
        <v>0.017</v>
      </c>
      <c r="N39" s="42">
        <v>0.007</v>
      </c>
      <c r="O39" s="42">
        <v>0.012</v>
      </c>
      <c r="P39" s="41">
        <v>0.699</v>
      </c>
      <c r="Q39" s="41">
        <v>0.698</v>
      </c>
      <c r="R39" s="42">
        <v>0.189</v>
      </c>
      <c r="S39" s="41">
        <v>0.19</v>
      </c>
      <c r="T39" s="41">
        <v>-15.8</v>
      </c>
      <c r="U39" s="41">
        <v>8279</v>
      </c>
      <c r="V39" s="41">
        <v>11964</v>
      </c>
      <c r="W39" s="41"/>
      <c r="X39" s="41">
        <v>0.709</v>
      </c>
      <c r="Y39" s="14"/>
      <c r="Z39" s="36"/>
      <c r="AA39" s="21"/>
      <c r="AB39" s="9"/>
      <c r="AD39" s="6">
        <f>SUM(F39:P39,R39)</f>
        <v>100</v>
      </c>
      <c r="AE39" s="7"/>
      <c r="AF39"/>
    </row>
    <row r="40" spans="2:32" ht="15">
      <c r="B40" s="18"/>
      <c r="C40" s="19"/>
      <c r="D40" s="19"/>
      <c r="E40" s="2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4"/>
      <c r="V40" s="14"/>
      <c r="W40" s="14"/>
      <c r="X40" s="12"/>
      <c r="Y40" s="14"/>
      <c r="Z40" s="29"/>
      <c r="AA40" s="21"/>
      <c r="AB40" s="9"/>
      <c r="AD40" s="6">
        <f t="shared" si="1"/>
        <v>0</v>
      </c>
      <c r="AE40" s="7"/>
      <c r="AF40"/>
    </row>
    <row r="41" spans="2:32" ht="15">
      <c r="B41" s="18"/>
      <c r="C41" s="19"/>
      <c r="D41" s="19"/>
      <c r="E41" s="20"/>
      <c r="F41" s="12"/>
      <c r="G41" s="12"/>
      <c r="H41" s="12"/>
      <c r="I41" s="12"/>
      <c r="J41" s="12"/>
      <c r="K41" s="12"/>
      <c r="L41" s="12"/>
      <c r="M41" s="28"/>
      <c r="N41" s="12"/>
      <c r="O41" s="12"/>
      <c r="P41" s="12"/>
      <c r="Q41" s="12"/>
      <c r="R41" s="12"/>
      <c r="S41" s="12"/>
      <c r="T41" s="13"/>
      <c r="U41" s="14"/>
      <c r="V41" s="14"/>
      <c r="W41" s="14"/>
      <c r="X41" s="12"/>
      <c r="Y41" s="14"/>
      <c r="Z41" s="31"/>
      <c r="AA41" s="21"/>
      <c r="AB41" s="9"/>
      <c r="AD41" s="6">
        <f t="shared" si="1"/>
        <v>0</v>
      </c>
      <c r="AE41" s="7"/>
      <c r="AF41"/>
    </row>
    <row r="42" spans="2:32" ht="15">
      <c r="B42" s="18"/>
      <c r="C42" s="19"/>
      <c r="D42" s="19"/>
      <c r="E42" s="20"/>
      <c r="F42" s="12"/>
      <c r="G42" s="12"/>
      <c r="H42" s="12"/>
      <c r="I42" s="12"/>
      <c r="J42" s="28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14"/>
      <c r="V42" s="14"/>
      <c r="W42" s="14"/>
      <c r="X42" s="12"/>
      <c r="Y42" s="14"/>
      <c r="Z42" s="15"/>
      <c r="AA42" s="21"/>
      <c r="AB42" s="10"/>
      <c r="AD42" s="6">
        <f t="shared" si="1"/>
        <v>0</v>
      </c>
      <c r="AE42" s="7"/>
      <c r="AF42"/>
    </row>
    <row r="43" spans="2:32" ht="15">
      <c r="B43" s="18"/>
      <c r="C43" s="19"/>
      <c r="D43" s="19"/>
      <c r="E43" s="20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14"/>
      <c r="V43" s="14"/>
      <c r="W43" s="14"/>
      <c r="X43" s="12"/>
      <c r="Y43" s="22"/>
      <c r="Z43" s="15"/>
      <c r="AA43" s="21"/>
      <c r="AB43" s="10"/>
      <c r="AD43" s="6">
        <f t="shared" si="1"/>
        <v>0</v>
      </c>
      <c r="AE43" s="7"/>
      <c r="AF43"/>
    </row>
    <row r="44" spans="3:6" ht="12.75" customHeight="1">
      <c r="C44" s="1"/>
      <c r="D44" s="1"/>
      <c r="E44" s="1"/>
      <c r="F44" s="1"/>
    </row>
    <row r="45" spans="3:17" ht="12.75">
      <c r="C45" s="1" t="s">
        <v>43</v>
      </c>
      <c r="D45" s="1"/>
      <c r="E45" s="1"/>
      <c r="F45" s="1"/>
      <c r="O45" s="26"/>
      <c r="P45" s="26"/>
      <c r="Q45" s="26"/>
    </row>
    <row r="46" spans="3:23" ht="12.75">
      <c r="C46" s="1" t="s">
        <v>15</v>
      </c>
      <c r="D46" s="1"/>
      <c r="E46" s="1"/>
      <c r="F46" s="1"/>
      <c r="O46" s="26"/>
      <c r="P46" s="26"/>
      <c r="Q46" s="27" t="s">
        <v>16</v>
      </c>
      <c r="U46" s="2" t="s">
        <v>17</v>
      </c>
      <c r="W46" s="2" t="s">
        <v>18</v>
      </c>
    </row>
    <row r="47" spans="3:17" ht="18" customHeight="1">
      <c r="C47" s="1" t="s">
        <v>44</v>
      </c>
      <c r="D47" s="1"/>
      <c r="E47" s="1"/>
      <c r="F47" s="1"/>
      <c r="O47" s="26"/>
      <c r="P47" s="26"/>
      <c r="Q47" s="26"/>
    </row>
    <row r="48" spans="3:23" ht="12.75">
      <c r="C48" s="1" t="s">
        <v>19</v>
      </c>
      <c r="D48" s="1"/>
      <c r="E48" s="1"/>
      <c r="F48" s="1"/>
      <c r="O48" s="26"/>
      <c r="P48" s="26"/>
      <c r="Q48" s="27" t="s">
        <v>16</v>
      </c>
      <c r="U48" s="2" t="s">
        <v>17</v>
      </c>
      <c r="W48" s="2" t="s">
        <v>18</v>
      </c>
    </row>
  </sheetData>
  <sheetProtection/>
  <mergeCells count="37">
    <mergeCell ref="W9:Y9"/>
    <mergeCell ref="W12:Y12"/>
    <mergeCell ref="F9:S9"/>
    <mergeCell ref="C6:AD6"/>
    <mergeCell ref="C9:D10"/>
    <mergeCell ref="Z9:Z12"/>
    <mergeCell ref="AB9:AB12"/>
    <mergeCell ref="R11:R12"/>
    <mergeCell ref="S11:S12"/>
    <mergeCell ref="AA9:AA12"/>
    <mergeCell ref="Y10:Y11"/>
    <mergeCell ref="U9:U12"/>
    <mergeCell ref="V9:V12"/>
    <mergeCell ref="C11:C12"/>
    <mergeCell ref="D11:D12"/>
    <mergeCell ref="W10:W11"/>
    <mergeCell ref="P11:P12"/>
    <mergeCell ref="Q11:Q12"/>
    <mergeCell ref="L10:L12"/>
    <mergeCell ref="N10:N12"/>
    <mergeCell ref="O10:O12"/>
    <mergeCell ref="P10:Q10"/>
    <mergeCell ref="R10:S10"/>
    <mergeCell ref="I10:I12"/>
    <mergeCell ref="J10:J12"/>
    <mergeCell ref="K10:K12"/>
    <mergeCell ref="M10:M12"/>
    <mergeCell ref="F10:F12"/>
    <mergeCell ref="B9:B12"/>
    <mergeCell ref="E9:E12"/>
    <mergeCell ref="Z2:AB2"/>
    <mergeCell ref="B7:AB7"/>
    <mergeCell ref="B8:AB8"/>
    <mergeCell ref="X10:X11"/>
    <mergeCell ref="T9:T12"/>
    <mergeCell ref="G10:G12"/>
    <mergeCell ref="H10:H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2014-03-06T09:26:33Z</cp:lastPrinted>
  <dcterms:created xsi:type="dcterms:W3CDTF">2010-01-29T08:37:16Z</dcterms:created>
  <dcterms:modified xsi:type="dcterms:W3CDTF">2015-10-09T11:10:51Z</dcterms:modified>
  <cp:category/>
  <cp:version/>
  <cp:contentType/>
  <cp:contentStatus/>
</cp:coreProperties>
</file>