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Лист1!$A$1:$S$40</definedName>
  </definedNames>
  <calcPr calcId="145621"/>
</workbook>
</file>

<file path=xl/calcChain.xml><?xml version="1.0" encoding="utf-8"?>
<calcChain xmlns="http://schemas.openxmlformats.org/spreadsheetml/2006/main">
  <c r="T24" i="1" l="1"/>
  <c r="T23" i="1"/>
  <c r="T34" i="1" l="1"/>
  <c r="T17" i="1" l="1"/>
  <c r="T18" i="1"/>
  <c r="T20" i="1"/>
  <c r="T21" i="1"/>
  <c r="T22" i="1"/>
  <c r="T25" i="1"/>
  <c r="T26" i="1"/>
  <c r="T27" i="1"/>
  <c r="T28" i="1"/>
  <c r="T29" i="1"/>
  <c r="T30" i="1"/>
  <c r="T31" i="1"/>
  <c r="T32" i="1"/>
  <c r="T33" i="1"/>
  <c r="T35" i="1"/>
  <c r="T16" i="1"/>
</calcChain>
</file>

<file path=xl/sharedStrings.xml><?xml version="1.0" encoding="utf-8"?>
<sst xmlns="http://schemas.openxmlformats.org/spreadsheetml/2006/main" count="39" uniqueCount="38">
  <si>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</si>
  <si>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</si>
  <si>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</si>
  <si>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</si>
  <si>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</si>
  <si>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Первомайського ЛВУ МГ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</si>
  <si>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</si>
  <si>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</si>
  <si>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</si>
  <si>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</si>
  <si>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</si>
  <si>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</si>
  <si>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</si>
  <si>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</si>
  <si>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</si>
  <si>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</si>
  <si>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</si>
  <si>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</si>
  <si>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</si>
  <si>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</si>
  <si>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</si>
  <si>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</si>
  <si>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</si>
  <si>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</si>
  <si>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</si>
  <si>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</si>
  <si>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t>переданного Сохрановським ЛВУ МГ та прийнятого Новопсковським промисловим майданчиком</t>
  </si>
  <si>
    <t>дата</t>
  </si>
  <si>
    <r>
      <t xml:space="preserve">точка роси вологи (Р= 4,0МПа), 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</si>
  <si>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масова концентра-ція сірковод-ню,г/м³</t>
  </si>
  <si>
    <t>масова концентрація меркапта-нової сірки, г/м³</t>
  </si>
  <si>
    <t>Свідоцтво про атестацію № Рь 417/2014 від 19.05.2015 р.</t>
  </si>
  <si>
    <t>відсутні</t>
  </si>
  <si>
    <t>газопроводу "Оренбург - Новопсков"за період з 01.08.2015р. по 31.08.2015р.</t>
  </si>
  <si>
    <t xml:space="preserve"> Керівник  Новопсковської вимірювальної хіміко - аналітичної лабораторії                                        Т.О. Гоцанюк    ______________            </t>
  </si>
  <si>
    <t>Сєвєродонецьке ЛВУ МГ</t>
  </si>
  <si>
    <t xml:space="preserve">Сєвєродонецького ЛВУ МГ філії "ХАРКІВТРАНСГАЗ"  по магістральному  </t>
  </si>
  <si>
    <t xml:space="preserve">Начальник ВТС Новопсковського промислового майданчика Сєвєродонецького ЛВУ МГ                  Д.В.Коноводов     ______________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</si>
</sst>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164" fontId="0" fillId="2" borderId="0" xfId="0" applyNumberFormat="1" applyFill="1"/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Zeros="0" tabSelected="1" view="pageBreakPreview" topLeftCell="A4" zoomScale="75" zoomScaleNormal="87" zoomScaleSheetLayoutView="75" workbookViewId="0">
      <selection activeCell="E40" sqref="E40"/>
    </sheetView>
  </sheetViews>
  <sheetFormatPr defaultRowHeight="15" x14ac:dyDescent="0.25"/>
  <cols>
    <col min="12" max="13" width="10.7109375" customWidth="1"/>
    <col min="14" max="14" width="10.42578125" customWidth="1"/>
    <col min="15" max="15" width="11.5703125" customWidth="1"/>
    <col min="16" max="16" width="11.28515625" customWidth="1"/>
    <col min="17" max="17" width="12.42578125" customWidth="1"/>
    <col min="18" max="18" width="11.140625" customWidth="1"/>
    <col min="19" max="19" width="10.5703125" hidden="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3</v>
      </c>
      <c r="O2" s="7"/>
      <c r="P2" s="7"/>
      <c r="Q2" s="7"/>
      <c r="R2" s="7"/>
      <c r="S2" s="7"/>
    </row>
    <row r="3" spans="1:20" ht="15.75" x14ac:dyDescent="0.25">
      <c r="A3" s="7" t="s">
        <v>0</v>
      </c>
      <c r="B3" s="8"/>
      <c r="C3" s="8"/>
      <c r="D3" s="8"/>
      <c r="E3" s="8"/>
      <c r="F3" s="8"/>
      <c r="G3" s="1"/>
      <c r="H3" s="1"/>
      <c r="I3" s="1"/>
      <c r="J3" s="1"/>
      <c r="K3" s="1"/>
      <c r="L3" s="1"/>
      <c r="M3" s="1"/>
      <c r="N3" s="7" t="s">
        <v>4</v>
      </c>
      <c r="O3" s="7"/>
      <c r="P3" s="7"/>
      <c r="Q3" s="7"/>
      <c r="R3" s="7"/>
      <c r="S3" s="7"/>
    </row>
    <row r="4" spans="1:20" ht="15.75" x14ac:dyDescent="0.25">
      <c r="A4" s="9" t="s">
        <v>1</v>
      </c>
      <c r="B4" s="9"/>
      <c r="C4" s="9"/>
      <c r="D4" s="9"/>
      <c r="E4" s="9"/>
      <c r="F4" s="9"/>
      <c r="G4" s="1"/>
      <c r="H4" s="1"/>
      <c r="I4" s="1"/>
      <c r="J4" s="1"/>
      <c r="K4" s="1"/>
      <c r="L4" s="1"/>
      <c r="M4" s="1"/>
      <c r="N4" s="7" t="s">
        <v>5</v>
      </c>
      <c r="O4" s="7"/>
      <c r="P4" s="7"/>
      <c r="Q4" s="7"/>
      <c r="R4" s="7"/>
      <c r="S4" s="7"/>
    </row>
    <row r="5" spans="1:20" ht="15.75" x14ac:dyDescent="0.25">
      <c r="A5" s="9" t="s">
        <v>35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7" t="s">
        <v>6</v>
      </c>
      <c r="O5" s="7"/>
      <c r="P5" s="7"/>
      <c r="Q5" s="7"/>
      <c r="R5" s="7"/>
      <c r="S5" s="7"/>
    </row>
    <row r="6" spans="1:20" x14ac:dyDescent="0.25">
      <c r="A6" s="9" t="s">
        <v>2</v>
      </c>
      <c r="B6" s="9"/>
      <c r="C6" s="9"/>
      <c r="D6" s="9"/>
      <c r="E6" s="9"/>
      <c r="F6" s="9"/>
      <c r="G6" s="1"/>
      <c r="H6" s="1"/>
      <c r="I6" s="1"/>
      <c r="J6" s="1"/>
      <c r="K6" s="1"/>
      <c r="L6" s="1"/>
      <c r="M6" s="1"/>
      <c r="N6" s="9" t="s">
        <v>31</v>
      </c>
      <c r="O6" s="9"/>
      <c r="P6" s="9"/>
      <c r="Q6" s="9"/>
      <c r="R6" s="9"/>
      <c r="S6" s="9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 t="s">
        <v>7</v>
      </c>
      <c r="O7" s="14"/>
      <c r="P7" s="14"/>
      <c r="Q7" s="14"/>
      <c r="R7" s="14"/>
      <c r="S7" s="14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8.75" x14ac:dyDescent="0.3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8.75" x14ac:dyDescent="0.3">
      <c r="A10" s="15" t="s">
        <v>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8.75" x14ac:dyDescent="0.3">
      <c r="A11" s="15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8.75" x14ac:dyDescent="0.25">
      <c r="A12" s="23" t="s">
        <v>33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0" ht="28.5" customHeight="1" x14ac:dyDescent="0.25">
      <c r="A13" s="17" t="s">
        <v>27</v>
      </c>
      <c r="B13" s="20" t="s">
        <v>9</v>
      </c>
      <c r="C13" s="21"/>
      <c r="D13" s="21"/>
      <c r="E13" s="21"/>
      <c r="F13" s="21"/>
      <c r="G13" s="21"/>
      <c r="H13" s="21"/>
      <c r="I13" s="21"/>
      <c r="J13" s="21"/>
      <c r="K13" s="22"/>
      <c r="L13" s="10" t="s">
        <v>28</v>
      </c>
      <c r="M13" s="10" t="s">
        <v>20</v>
      </c>
      <c r="N13" s="10" t="s">
        <v>21</v>
      </c>
      <c r="O13" s="10" t="s">
        <v>22</v>
      </c>
      <c r="P13" s="26" t="s">
        <v>23</v>
      </c>
      <c r="Q13" s="10" t="s">
        <v>30</v>
      </c>
      <c r="R13" s="10" t="s">
        <v>29</v>
      </c>
      <c r="S13" s="10" t="s">
        <v>24</v>
      </c>
    </row>
    <row r="14" spans="1:20" ht="33.75" customHeight="1" x14ac:dyDescent="0.25">
      <c r="A14" s="18"/>
      <c r="B14" s="12" t="s">
        <v>10</v>
      </c>
      <c r="C14" s="12" t="s">
        <v>11</v>
      </c>
      <c r="D14" s="12" t="s">
        <v>12</v>
      </c>
      <c r="E14" s="12" t="s">
        <v>19</v>
      </c>
      <c r="F14" s="12" t="s">
        <v>13</v>
      </c>
      <c r="G14" s="10" t="s">
        <v>17</v>
      </c>
      <c r="H14" s="10" t="s">
        <v>18</v>
      </c>
      <c r="I14" s="10" t="s">
        <v>14</v>
      </c>
      <c r="J14" s="12" t="s">
        <v>15</v>
      </c>
      <c r="K14" s="12" t="s">
        <v>16</v>
      </c>
      <c r="L14" s="29"/>
      <c r="M14" s="11"/>
      <c r="N14" s="11"/>
      <c r="O14" s="11"/>
      <c r="P14" s="27"/>
      <c r="Q14" s="29"/>
      <c r="R14" s="29"/>
      <c r="S14" s="29"/>
    </row>
    <row r="15" spans="1:20" ht="27.75" customHeight="1" x14ac:dyDescent="0.25">
      <c r="A15" s="19"/>
      <c r="B15" s="13"/>
      <c r="C15" s="13"/>
      <c r="D15" s="13"/>
      <c r="E15" s="13"/>
      <c r="F15" s="13"/>
      <c r="G15" s="11"/>
      <c r="H15" s="11"/>
      <c r="I15" s="11"/>
      <c r="J15" s="13"/>
      <c r="K15" s="13"/>
      <c r="L15" s="11"/>
      <c r="M15" s="20" t="s">
        <v>25</v>
      </c>
      <c r="N15" s="21"/>
      <c r="O15" s="22"/>
      <c r="P15" s="28"/>
      <c r="Q15" s="11"/>
      <c r="R15" s="11"/>
      <c r="S15" s="11"/>
    </row>
    <row r="16" spans="1:20" x14ac:dyDescent="0.25">
      <c r="A16" s="3">
        <v>42220</v>
      </c>
      <c r="B16" s="4">
        <v>90.893000000000001</v>
      </c>
      <c r="C16" s="4">
        <v>3.859</v>
      </c>
      <c r="D16" s="4">
        <v>0.98699999999999999</v>
      </c>
      <c r="E16" s="4">
        <v>9.5000000000000001E-2</v>
      </c>
      <c r="F16" s="4">
        <v>0.158</v>
      </c>
      <c r="G16" s="4">
        <v>7.3999999999999996E-2</v>
      </c>
      <c r="H16" s="4">
        <v>2.1000000000000001E-2</v>
      </c>
      <c r="I16" s="4">
        <v>0.29199999999999998</v>
      </c>
      <c r="J16" s="4">
        <v>3.6190000000000002</v>
      </c>
      <c r="K16" s="4">
        <v>2E-3</v>
      </c>
      <c r="L16" s="5">
        <v>-0.5</v>
      </c>
      <c r="M16" s="4">
        <v>0.73099999999999998</v>
      </c>
      <c r="N16" s="6">
        <v>8112</v>
      </c>
      <c r="O16" s="6">
        <v>11537</v>
      </c>
      <c r="P16" s="4"/>
      <c r="Q16" s="4"/>
      <c r="R16" s="4"/>
      <c r="S16" s="4"/>
      <c r="T16" s="2">
        <f t="shared" ref="T16:T35" si="0">SUM(B16:K16)</f>
        <v>99.999999999999986</v>
      </c>
    </row>
    <row r="17" spans="1:20" x14ac:dyDescent="0.25">
      <c r="A17" s="3">
        <v>42221</v>
      </c>
      <c r="B17" s="4">
        <v>91.025999999999996</v>
      </c>
      <c r="C17" s="4">
        <v>3.7850000000000001</v>
      </c>
      <c r="D17" s="4">
        <v>0.98499999999999999</v>
      </c>
      <c r="E17" s="4">
        <v>9.9000000000000005E-2</v>
      </c>
      <c r="F17" s="4">
        <v>0.16</v>
      </c>
      <c r="G17" s="4">
        <v>7.0999999999999994E-2</v>
      </c>
      <c r="H17" s="4">
        <v>2.3E-2</v>
      </c>
      <c r="I17" s="4">
        <v>0.19500000000000001</v>
      </c>
      <c r="J17" s="4">
        <v>3.6520000000000001</v>
      </c>
      <c r="K17" s="4">
        <v>4.0000000000000001E-3</v>
      </c>
      <c r="L17" s="5">
        <v>-0.7</v>
      </c>
      <c r="M17" s="4">
        <v>0.73</v>
      </c>
      <c r="N17" s="6">
        <v>8112</v>
      </c>
      <c r="O17" s="6">
        <v>11549</v>
      </c>
      <c r="P17" s="4" t="s">
        <v>32</v>
      </c>
      <c r="Q17" s="4"/>
      <c r="R17" s="4"/>
      <c r="S17" s="4"/>
      <c r="T17" s="2">
        <f t="shared" si="0"/>
        <v>99.999999999999986</v>
      </c>
    </row>
    <row r="18" spans="1:20" x14ac:dyDescent="0.25">
      <c r="A18" s="3">
        <v>42222</v>
      </c>
      <c r="B18" s="4">
        <v>90.9</v>
      </c>
      <c r="C18" s="4">
        <v>4.0999999999999996</v>
      </c>
      <c r="D18" s="4">
        <v>0.89200000000000002</v>
      </c>
      <c r="E18" s="4">
        <v>8.1000000000000003E-2</v>
      </c>
      <c r="F18" s="4">
        <v>0.123</v>
      </c>
      <c r="G18" s="4">
        <v>5.8000000000000003E-2</v>
      </c>
      <c r="H18" s="4">
        <v>2.3E-2</v>
      </c>
      <c r="I18" s="4">
        <v>0.189</v>
      </c>
      <c r="J18" s="4">
        <v>3.625</v>
      </c>
      <c r="K18" s="4">
        <v>8.9999999999999993E-3</v>
      </c>
      <c r="L18" s="5">
        <v>-3.9</v>
      </c>
      <c r="M18" s="4">
        <v>0.72899999999999998</v>
      </c>
      <c r="N18" s="6">
        <v>8109</v>
      </c>
      <c r="O18" s="6">
        <v>11549</v>
      </c>
      <c r="P18" s="4"/>
      <c r="Q18" s="4"/>
      <c r="R18" s="4"/>
      <c r="S18" s="4"/>
      <c r="T18" s="2">
        <f t="shared" si="0"/>
        <v>100</v>
      </c>
    </row>
    <row r="19" spans="1:20" x14ac:dyDescent="0.25">
      <c r="A19" s="3">
        <v>42226</v>
      </c>
      <c r="B19" s="4">
        <v>90.903999999999996</v>
      </c>
      <c r="C19" s="4">
        <v>4.2030000000000003</v>
      </c>
      <c r="D19" s="4">
        <v>1.016</v>
      </c>
      <c r="E19" s="4">
        <v>9.4E-2</v>
      </c>
      <c r="F19" s="4">
        <v>0.13800000000000001</v>
      </c>
      <c r="G19" s="4">
        <v>6.5000000000000002E-2</v>
      </c>
      <c r="H19" s="4">
        <v>2.4E-2</v>
      </c>
      <c r="I19" s="4">
        <v>0.36199999999999999</v>
      </c>
      <c r="J19" s="4">
        <v>3.1840000000000002</v>
      </c>
      <c r="K19" s="4">
        <v>0.01</v>
      </c>
      <c r="L19" s="5">
        <v>-4.5</v>
      </c>
      <c r="M19" s="4">
        <v>0.73199999999999998</v>
      </c>
      <c r="N19" s="6">
        <v>8160</v>
      </c>
      <c r="O19" s="6">
        <v>11600</v>
      </c>
      <c r="P19" s="4"/>
      <c r="Q19" s="4"/>
      <c r="R19" s="4"/>
      <c r="S19" s="4"/>
      <c r="T19" s="2"/>
    </row>
    <row r="20" spans="1:20" x14ac:dyDescent="0.25">
      <c r="A20" s="3">
        <v>42228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v>-5.7</v>
      </c>
      <c r="M20" s="4"/>
      <c r="N20" s="6"/>
      <c r="O20" s="6"/>
      <c r="P20" s="4"/>
      <c r="Q20" s="4"/>
      <c r="R20" s="4"/>
      <c r="S20" s="4"/>
      <c r="T20" s="2">
        <f t="shared" si="0"/>
        <v>0</v>
      </c>
    </row>
    <row r="21" spans="1:20" x14ac:dyDescent="0.25">
      <c r="A21" s="3">
        <v>42229</v>
      </c>
      <c r="B21" s="4">
        <v>90.911000000000001</v>
      </c>
      <c r="C21" s="4">
        <v>4.0549999999999997</v>
      </c>
      <c r="D21" s="4">
        <v>1.0009999999999999</v>
      </c>
      <c r="E21" s="4">
        <v>0.09</v>
      </c>
      <c r="F21" s="4">
        <v>0.13200000000000001</v>
      </c>
      <c r="G21" s="4">
        <v>6.2E-2</v>
      </c>
      <c r="H21" s="4">
        <v>2.5999999999999999E-2</v>
      </c>
      <c r="I21" s="4">
        <v>0.36699999999999999</v>
      </c>
      <c r="J21" s="4">
        <v>3.3460000000000001</v>
      </c>
      <c r="K21" s="4">
        <v>0.01</v>
      </c>
      <c r="L21" s="5">
        <v>-6.4</v>
      </c>
      <c r="M21" s="4">
        <v>0.73099999999999998</v>
      </c>
      <c r="N21" s="6">
        <v>8133</v>
      </c>
      <c r="O21" s="6">
        <v>11566</v>
      </c>
      <c r="P21" s="4"/>
      <c r="Q21" s="4"/>
      <c r="R21" s="4"/>
      <c r="S21" s="4"/>
      <c r="T21" s="2">
        <f t="shared" si="0"/>
        <v>100.00000000000003</v>
      </c>
    </row>
    <row r="22" spans="1:20" x14ac:dyDescent="0.25">
      <c r="A22" s="3">
        <v>42230</v>
      </c>
      <c r="B22" s="4">
        <v>91.421999999999997</v>
      </c>
      <c r="C22" s="4">
        <v>3.923</v>
      </c>
      <c r="D22" s="4">
        <v>0.92800000000000005</v>
      </c>
      <c r="E22" s="4">
        <v>0.08</v>
      </c>
      <c r="F22" s="4">
        <v>0.11</v>
      </c>
      <c r="G22" s="4">
        <v>4.9000000000000002E-2</v>
      </c>
      <c r="H22" s="4">
        <v>3.2000000000000001E-2</v>
      </c>
      <c r="I22" s="4">
        <v>0.39400000000000002</v>
      </c>
      <c r="J22" s="4">
        <v>3.052</v>
      </c>
      <c r="K22" s="4">
        <v>0.01</v>
      </c>
      <c r="L22" s="5">
        <v>-9.6</v>
      </c>
      <c r="M22" s="4">
        <v>0.72799999999999998</v>
      </c>
      <c r="N22" s="6">
        <v>8129</v>
      </c>
      <c r="O22" s="6">
        <v>11589</v>
      </c>
      <c r="P22" s="4"/>
      <c r="Q22" s="4"/>
      <c r="R22" s="4"/>
      <c r="S22" s="4"/>
      <c r="T22" s="2">
        <f t="shared" si="0"/>
        <v>100.00000000000001</v>
      </c>
    </row>
    <row r="23" spans="1:20" x14ac:dyDescent="0.25">
      <c r="A23" s="3">
        <v>42233</v>
      </c>
      <c r="B23" s="4">
        <v>91.709000000000003</v>
      </c>
      <c r="C23" s="4">
        <v>3.6070000000000002</v>
      </c>
      <c r="D23" s="4">
        <v>0.80100000000000005</v>
      </c>
      <c r="E23" s="4">
        <v>7.2999999999999995E-2</v>
      </c>
      <c r="F23" s="4">
        <v>0.115</v>
      </c>
      <c r="G23" s="4">
        <v>5.3999999999999999E-2</v>
      </c>
      <c r="H23" s="4">
        <v>2.1999999999999999E-2</v>
      </c>
      <c r="I23" s="4">
        <v>0.27600000000000002</v>
      </c>
      <c r="J23" s="4">
        <v>3.33</v>
      </c>
      <c r="K23" s="4">
        <v>1.2999999999999999E-2</v>
      </c>
      <c r="L23" s="5">
        <v>-8.9</v>
      </c>
      <c r="M23" s="4">
        <v>0.72399999999999998</v>
      </c>
      <c r="N23" s="6">
        <v>8078</v>
      </c>
      <c r="O23" s="6">
        <v>11547</v>
      </c>
      <c r="P23" s="4" t="s">
        <v>32</v>
      </c>
      <c r="Q23" s="4"/>
      <c r="R23" s="4"/>
      <c r="S23" s="4"/>
      <c r="T23" s="2">
        <f t="shared" ref="T23:T24" si="1">SUM(B23:K23)</f>
        <v>100</v>
      </c>
    </row>
    <row r="24" spans="1:20" x14ac:dyDescent="0.25">
      <c r="A24" s="3">
        <v>42234</v>
      </c>
      <c r="B24" s="4">
        <v>91.466999999999999</v>
      </c>
      <c r="C24" s="4">
        <v>3.8839999999999999</v>
      </c>
      <c r="D24" s="4">
        <v>0.81799999999999995</v>
      </c>
      <c r="E24" s="4">
        <v>5.8999999999999997E-2</v>
      </c>
      <c r="F24" s="4">
        <v>8.1000000000000003E-2</v>
      </c>
      <c r="G24" s="4">
        <v>3.4000000000000002E-2</v>
      </c>
      <c r="H24" s="4">
        <v>1.4999999999999999E-2</v>
      </c>
      <c r="I24" s="4">
        <v>0.28799999999999998</v>
      </c>
      <c r="J24" s="4">
        <v>3.3490000000000002</v>
      </c>
      <c r="K24" s="4">
        <v>5.0000000000000001E-3</v>
      </c>
      <c r="L24" s="5">
        <v>-9.1999999999999993</v>
      </c>
      <c r="M24" s="4">
        <v>0.72499999999999998</v>
      </c>
      <c r="N24" s="6">
        <v>8079</v>
      </c>
      <c r="O24" s="6">
        <v>11544</v>
      </c>
      <c r="P24" s="4"/>
      <c r="Q24" s="4"/>
      <c r="R24" s="4"/>
      <c r="S24" s="4"/>
      <c r="T24" s="2">
        <f t="shared" si="1"/>
        <v>100</v>
      </c>
    </row>
    <row r="25" spans="1:20" x14ac:dyDescent="0.25">
      <c r="A25" s="3">
        <v>42236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v>-7.3</v>
      </c>
      <c r="M25" s="4"/>
      <c r="N25" s="6"/>
      <c r="O25" s="6"/>
      <c r="P25" s="4"/>
      <c r="Q25" s="4"/>
      <c r="R25" s="4"/>
      <c r="S25" s="4"/>
      <c r="T25" s="2">
        <f t="shared" si="0"/>
        <v>0</v>
      </c>
    </row>
    <row r="26" spans="1:20" x14ac:dyDescent="0.25">
      <c r="A26" s="3">
        <v>42237</v>
      </c>
      <c r="B26" s="4">
        <v>90.822000000000003</v>
      </c>
      <c r="C26" s="4">
        <v>4.0529999999999999</v>
      </c>
      <c r="D26" s="4">
        <v>1.018</v>
      </c>
      <c r="E26" s="4">
        <v>9.2999999999999999E-2</v>
      </c>
      <c r="F26" s="4">
        <v>0.14099999999999999</v>
      </c>
      <c r="G26" s="4">
        <v>6.6000000000000003E-2</v>
      </c>
      <c r="H26" s="4">
        <v>1.9E-2</v>
      </c>
      <c r="I26" s="4">
        <v>0.26700000000000002</v>
      </c>
      <c r="J26" s="4">
        <v>3.5070000000000001</v>
      </c>
      <c r="K26" s="4">
        <v>1.4E-2</v>
      </c>
      <c r="L26" s="5">
        <v>-7</v>
      </c>
      <c r="M26" s="4">
        <v>0.73099999999999998</v>
      </c>
      <c r="N26" s="6">
        <v>8131</v>
      </c>
      <c r="O26" s="6">
        <v>11563</v>
      </c>
      <c r="P26" s="4"/>
      <c r="Q26" s="4"/>
      <c r="R26" s="4"/>
      <c r="S26" s="4"/>
      <c r="T26" s="2">
        <f t="shared" si="0"/>
        <v>100.00000000000001</v>
      </c>
    </row>
    <row r="27" spans="1:20" x14ac:dyDescent="0.25">
      <c r="A27" s="3">
        <v>42241</v>
      </c>
      <c r="B27" s="4">
        <v>91.03</v>
      </c>
      <c r="C27" s="4">
        <v>3.8620000000000001</v>
      </c>
      <c r="D27" s="4">
        <v>0.97799999999999998</v>
      </c>
      <c r="E27" s="4">
        <v>7.6999999999999999E-2</v>
      </c>
      <c r="F27" s="4">
        <v>0.13100000000000001</v>
      </c>
      <c r="G27" s="4">
        <v>5.6000000000000001E-2</v>
      </c>
      <c r="H27" s="4">
        <v>1.6E-2</v>
      </c>
      <c r="I27" s="4">
        <v>0.26200000000000001</v>
      </c>
      <c r="J27" s="4">
        <v>3.577</v>
      </c>
      <c r="K27" s="4">
        <v>1.0999999999999999E-2</v>
      </c>
      <c r="L27" s="5">
        <v>-8.1</v>
      </c>
      <c r="M27" s="4">
        <v>0.72899999999999998</v>
      </c>
      <c r="N27" s="6">
        <v>8101</v>
      </c>
      <c r="O27" s="6">
        <v>11538</v>
      </c>
      <c r="P27" s="4"/>
      <c r="Q27" s="4"/>
      <c r="R27" s="4"/>
      <c r="S27" s="4"/>
      <c r="T27" s="2">
        <f t="shared" si="0"/>
        <v>99.999999999999986</v>
      </c>
    </row>
    <row r="28" spans="1:20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6"/>
      <c r="O28" s="6"/>
      <c r="P28" s="4"/>
      <c r="Q28" s="4"/>
      <c r="R28" s="4"/>
      <c r="S28" s="4"/>
      <c r="T28" s="2">
        <f t="shared" si="0"/>
        <v>0</v>
      </c>
    </row>
    <row r="29" spans="1:20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4"/>
      <c r="N29" s="6"/>
      <c r="O29" s="6"/>
      <c r="P29" s="4"/>
      <c r="Q29" s="4"/>
      <c r="R29" s="4"/>
      <c r="S29" s="4"/>
      <c r="T29" s="2">
        <f t="shared" si="0"/>
        <v>0</v>
      </c>
    </row>
    <row r="30" spans="1:20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4"/>
      <c r="N30" s="6"/>
      <c r="O30" s="6"/>
      <c r="P30" s="4"/>
      <c r="Q30" s="4"/>
      <c r="R30" s="4"/>
      <c r="S30" s="4"/>
      <c r="T30" s="2">
        <f t="shared" si="0"/>
        <v>0</v>
      </c>
    </row>
    <row r="31" spans="1:20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6"/>
      <c r="O31" s="6"/>
      <c r="P31" s="4"/>
      <c r="Q31" s="4"/>
      <c r="R31" s="4"/>
      <c r="S31" s="4"/>
      <c r="T31" s="2">
        <f t="shared" si="0"/>
        <v>0</v>
      </c>
    </row>
    <row r="32" spans="1:20" ht="18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4"/>
      <c r="T32" s="2">
        <f t="shared" si="0"/>
        <v>0</v>
      </c>
    </row>
    <row r="33" spans="1:20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6"/>
      <c r="O33" s="6"/>
      <c r="P33" s="4"/>
      <c r="Q33" s="4"/>
      <c r="R33" s="4"/>
      <c r="S33" s="4"/>
      <c r="T33" s="2">
        <f t="shared" si="0"/>
        <v>0</v>
      </c>
    </row>
    <row r="34" spans="1:20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6"/>
      <c r="O34" s="6"/>
      <c r="P34" s="4"/>
      <c r="Q34" s="4"/>
      <c r="R34" s="4"/>
      <c r="S34" s="4"/>
      <c r="T34" s="2">
        <f t="shared" ref="T34" si="2">SUM(B34:K34)</f>
        <v>0</v>
      </c>
    </row>
    <row r="35" spans="1:20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6"/>
      <c r="O35" s="6"/>
      <c r="P35" s="4"/>
      <c r="Q35" s="4"/>
      <c r="R35" s="4"/>
      <c r="S35" s="4"/>
      <c r="T35" s="2">
        <f t="shared" si="0"/>
        <v>0</v>
      </c>
    </row>
    <row r="37" spans="1:20" ht="15.75" x14ac:dyDescent="0.25">
      <c r="B37" s="25" t="s">
        <v>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9" spans="1:20" ht="15.75" x14ac:dyDescent="0.25">
      <c r="B39" s="25" t="s">
        <v>34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</sheetData>
  <mergeCells count="37">
    <mergeCell ref="B39:S39"/>
    <mergeCell ref="P13:P15"/>
    <mergeCell ref="Q13:Q15"/>
    <mergeCell ref="R13:R15"/>
    <mergeCell ref="S13:S15"/>
    <mergeCell ref="B37:S37"/>
    <mergeCell ref="K14:K15"/>
    <mergeCell ref="L13:L15"/>
    <mergeCell ref="M13:M14"/>
    <mergeCell ref="N13:N14"/>
    <mergeCell ref="O13:O14"/>
    <mergeCell ref="M15:O15"/>
    <mergeCell ref="E14:E15"/>
    <mergeCell ref="F14:F15"/>
    <mergeCell ref="G14:G15"/>
    <mergeCell ref="H14:H15"/>
    <mergeCell ref="I14:I15"/>
    <mergeCell ref="J14:J15"/>
    <mergeCell ref="N7:S7"/>
    <mergeCell ref="A9:S9"/>
    <mergeCell ref="A10:S10"/>
    <mergeCell ref="A11:S11"/>
    <mergeCell ref="A13:A15"/>
    <mergeCell ref="B13:K13"/>
    <mergeCell ref="B14:B15"/>
    <mergeCell ref="C14:C15"/>
    <mergeCell ref="D14:D15"/>
    <mergeCell ref="A12:S12"/>
    <mergeCell ref="A3:F3"/>
    <mergeCell ref="A4:F4"/>
    <mergeCell ref="A5:F5"/>
    <mergeCell ref="A6:F6"/>
    <mergeCell ref="N2:S2"/>
    <mergeCell ref="N3:S3"/>
    <mergeCell ref="N4:S4"/>
    <mergeCell ref="N5:S5"/>
    <mergeCell ref="N6:S6"/>
  </mergeCells>
  <pageMargins left="0.51181102362204722" right="0.31496062992125984" top="0.55118110236220474" bottom="0.15748031496062992" header="0.31496062992125984" footer="0.31496062992125984"/>
  <pageSetup paperSize="9" scale="75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2015-05-05T13:20:24Z</cp:lastPrinted>
  <dcterms:created xsi:type="dcterms:W3CDTF">2015-04-07T06:22:58Z</dcterms:created>
  <dcterms:modified xsi:type="dcterms:W3CDTF">2015-09-01T11:33:15Z</dcterms:modified>
</cp:coreProperties>
</file>