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9-4" sheetId="4" r:id="rId1"/>
  </sheets>
  <externalReferences>
    <externalReference r:id="rId2"/>
    <externalReference r:id="rId3"/>
    <externalReference r:id="rId4"/>
    <externalReference r:id="rId5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[3]б.1!#REF!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[3]б.1!#REF!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[3]б.1!#REF!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[3]б.1!#REF!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[3]б.1!#REF!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[3]б.1!#REF!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[3]б.1!#REF!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[3]б.1!#REF!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[3]б.1!#REF!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[3]б.1!#REF!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[3]б.1!#REF!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[3]б.1!#REF!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[3]б.1!#REF!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[3]б.1!#REF!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[3]б.1!#REF!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[3]б.1!#REF!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[4]б.1!#REF!</definedName>
    <definedName name="ддд">#REF!</definedName>
    <definedName name="ММИИ">#REF!</definedName>
    <definedName name="_xlnm.Print_Area" localSheetId="0">'09-4'!$B$1:$V$39</definedName>
    <definedName name="Х1">[3]б.1!#REF!</definedName>
  </definedNames>
  <calcPr calcId="145621"/>
</workbook>
</file>

<file path=xl/calcChain.xml><?xml version="1.0" encoding="utf-8"?>
<calcChain xmlns="http://schemas.openxmlformats.org/spreadsheetml/2006/main">
  <c r="S39" i="4" l="1"/>
  <c r="D39" i="4"/>
  <c r="Z38" i="4"/>
  <c r="Y38" i="4"/>
  <c r="S38" i="4"/>
  <c r="D38" i="4"/>
  <c r="A24" i="4"/>
  <c r="A23" i="4"/>
  <c r="A22" i="4"/>
  <c r="A21" i="4"/>
  <c r="A20" i="4"/>
  <c r="A17" i="4"/>
  <c r="A16" i="4"/>
  <c r="A15" i="4"/>
  <c r="A14" i="4"/>
  <c r="A13" i="4"/>
</calcChain>
</file>

<file path=xl/sharedStrings.xml><?xml version="1.0" encoding="utf-8"?>
<sst xmlns="http://schemas.openxmlformats.org/spreadsheetml/2006/main" count="55" uniqueCount="50">
  <si>
    <t>ЯГОТИНСЬКЕ ЛІНІЙНЕ ВИРОБНИЧЕ УПРАВЛІННЯ</t>
  </si>
  <si>
    <t>МАГІСТРАЛЬНИХ ГАЗОПРОВОДІВ</t>
  </si>
  <si>
    <t>Свідоцтво про атестацію ВХАЛ  № 70А-81-11</t>
  </si>
  <si>
    <t>Дійсне до 3 жовтня 2016 року</t>
  </si>
  <si>
    <r>
      <t xml:space="preserve">П А С П О Р Т </t>
    </r>
    <r>
      <rPr>
        <sz val="14"/>
        <rFont val="Times New Roman Cyr"/>
        <family val="1"/>
        <charset val="204"/>
      </rPr>
      <t xml:space="preserve">  Я К О С Т І   П Р И Р О Д Н О Г О   Г А З У   </t>
    </r>
  </si>
  <si>
    <t>№ 1507</t>
  </si>
  <si>
    <t>З</t>
  </si>
  <si>
    <t>за</t>
  </si>
  <si>
    <t>липень</t>
  </si>
  <si>
    <t>місяць</t>
  </si>
  <si>
    <t>року</t>
  </si>
  <si>
    <t>по</t>
  </si>
  <si>
    <t xml:space="preserve"> ГРС  Згурівка</t>
  </si>
  <si>
    <t>(та для споживачів приєднаних до  ГРС “Згурівка”, ГРС  “Сотниківка”, ГРС “Сулимівка”)</t>
  </si>
  <si>
    <r>
      <t xml:space="preserve">     переданого  </t>
    </r>
    <r>
      <rPr>
        <b/>
        <u/>
        <sz val="14"/>
        <rFont val="Times New Roman Cyr"/>
        <charset val="204"/>
      </rPr>
      <t>Яготинським  ЛВУМГ</t>
    </r>
    <r>
      <rPr>
        <sz val="14"/>
        <rFont val="Times New Roman Cyr"/>
        <charset val="204"/>
      </rPr>
      <t xml:space="preserve"> та прийнятого по </t>
    </r>
    <r>
      <rPr>
        <b/>
        <u/>
        <sz val="14"/>
        <rFont val="Times New Roman Cyr"/>
        <charset val="204"/>
      </rPr>
      <t xml:space="preserve">Київській області </t>
    </r>
    <r>
      <rPr>
        <sz val="14"/>
        <rFont val="Times New Roman Cyr"/>
        <charset val="204"/>
      </rPr>
      <t>:   ПАТ "КИЇВОБЛГАЗ",</t>
    </r>
  </si>
  <si>
    <t xml:space="preserve">  Яготинською дільницею Переяслав- Хмельницької  ФЕГГ, Згурівською дільницею Переяслав- Хмельницької  ФЕГГ</t>
  </si>
  <si>
    <r>
      <t xml:space="preserve">по газопроводу Єфремівка-Диканька-Київ </t>
    </r>
    <r>
      <rPr>
        <b/>
        <sz val="14"/>
        <rFont val="Times New Roman"/>
        <family val="1"/>
        <charset val="204"/>
      </rPr>
      <t xml:space="preserve">(ЄДК) </t>
    </r>
    <r>
      <rPr>
        <sz val="14"/>
        <rFont val="Times New Roman"/>
        <family val="1"/>
        <charset val="204"/>
      </rPr>
      <t xml:space="preserve">за період </t>
    </r>
  </si>
  <si>
    <t>дата відбору</t>
  </si>
  <si>
    <t>КОМПОНЕНТНИЙ  СКЛАД ГАЗУ, ОБ.%</t>
  </si>
  <si>
    <r>
      <t xml:space="preserve">Точка роси вологи (Р=4МПа), </t>
    </r>
    <r>
      <rPr>
        <sz val="9"/>
        <rFont val="Calibri"/>
        <family val="2"/>
        <charset val="204"/>
      </rPr>
      <t>°</t>
    </r>
    <r>
      <rPr>
        <sz val="6.75"/>
        <rFont val="Times New Roman Cyr"/>
        <family val="1"/>
        <charset val="204"/>
      </rPr>
      <t>С</t>
    </r>
  </si>
  <si>
    <t>відносна густина</t>
  </si>
  <si>
    <t>хромат.густина, кг/м3</t>
  </si>
  <si>
    <t>теплота згоряння нижча, ккал/м3</t>
  </si>
  <si>
    <t>число Воббе вище, ккал/м3</t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</si>
  <si>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</si>
  <si>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</si>
  <si>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</si>
  <si>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</si>
  <si>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</si>
  <si>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</si>
  <si>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</si>
  <si>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</si>
  <si>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</si>
  <si>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</si>
  <si>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</si>
  <si>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</si>
  <si>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</si>
  <si>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</si>
  <si>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</si>
  <si>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</si>
  <si>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менше</t>
  </si>
  <si>
    <t>відсут</t>
  </si>
  <si>
    <t>відс.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</si>
  <si>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</si>
  <si>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13.07.2015 р.</t>
  </si>
  <si>
    <t>становить:     по волозі</t>
  </si>
  <si>
    <t>ºС</t>
  </si>
  <si>
    <t>по вуглеводням: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</si>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</sst>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0.000"/>
  </numFmts>
  <fonts count="5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9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color indexed="9"/>
      <name val="Times New Roman Cyr"/>
      <family val="1"/>
      <charset val="204"/>
    </font>
    <font>
      <b/>
      <sz val="14"/>
      <name val="Times New Roman Cyr"/>
      <family val="1"/>
      <charset val="204"/>
    </font>
    <font>
      <sz val="6"/>
      <name val="Arial Cyr"/>
      <charset val="204"/>
    </font>
    <font>
      <b/>
      <sz val="10"/>
      <color indexed="10"/>
      <name val="Arial Cy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14"/>
      <name val="Times New Roman Cyr"/>
      <charset val="204"/>
    </font>
    <font>
      <b/>
      <u/>
      <sz val="14"/>
      <name val="Times New Roman Cyr"/>
      <charset val="204"/>
    </font>
    <font>
      <b/>
      <sz val="11"/>
      <color indexed="9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Calibri"/>
      <family val="2"/>
      <charset val="204"/>
    </font>
    <font>
      <sz val="6.75"/>
      <name val="Times New Roman Cyr"/>
      <family val="1"/>
      <charset val="204"/>
    </font>
    <font>
      <sz val="9"/>
      <name val="Times New Roman Cyr"/>
      <charset val="204"/>
    </font>
    <font>
      <b/>
      <sz val="8"/>
      <color indexed="9"/>
      <name val="Arial Cyr"/>
      <charset val="204"/>
    </font>
    <font>
      <sz val="9"/>
      <color indexed="9"/>
      <name val="Times New Roman Cyr"/>
      <family val="1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8"/>
      <name val="Times New Roman Cyr"/>
      <family val="1"/>
      <charset val="204"/>
    </font>
    <font>
      <b/>
      <sz val="11"/>
      <color indexed="12"/>
      <name val="Times New Roman Cyr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29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12" applyNumberFormat="0" applyAlignment="0" applyProtection="0"/>
    <xf numFmtId="0" fontId="51" fillId="0" borderId="17" applyNumberFormat="0" applyFill="0" applyAlignment="0" applyProtection="0"/>
    <xf numFmtId="0" fontId="52" fillId="22" borderId="0" applyNumberFormat="0" applyBorder="0" applyAlignment="0" applyProtection="0"/>
    <xf numFmtId="0" fontId="53" fillId="23" borderId="18" applyNumberFormat="0" applyFont="0" applyAlignment="0" applyProtection="0"/>
    <xf numFmtId="0" fontId="54" fillId="20" borderId="19" applyNumberFormat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1" fillId="0" borderId="0" xfId="1" applyFill="1"/>
    <xf numFmtId="0" fontId="4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right" vertical="top" wrapText="1"/>
    </xf>
    <xf numFmtId="0" fontId="4" fillId="0" borderId="0" xfId="1" applyFont="1" applyFill="1" applyAlignment="1">
      <alignment horizontal="center" vertical="top" wrapText="1"/>
    </xf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center"/>
    </xf>
    <xf numFmtId="0" fontId="9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right"/>
    </xf>
    <xf numFmtId="14" fontId="20" fillId="0" borderId="1" xfId="1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1" fillId="0" borderId="0" xfId="1" applyFont="1" applyFill="1" applyAlignment="1">
      <alignment horizontal="center"/>
    </xf>
    <xf numFmtId="0" fontId="21" fillId="0" borderId="0" xfId="1" applyFont="1" applyFill="1"/>
    <xf numFmtId="0" fontId="1" fillId="0" borderId="0" xfId="1" applyFont="1" applyFill="1"/>
    <xf numFmtId="0" fontId="22" fillId="0" borderId="2" xfId="1" applyFont="1" applyFill="1" applyBorder="1" applyAlignment="1">
      <alignment horizontal="center" vertical="center" textRotation="90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textRotation="90" wrapText="1"/>
    </xf>
    <xf numFmtId="0" fontId="22" fillId="0" borderId="6" xfId="1" applyFont="1" applyFill="1" applyBorder="1" applyAlignment="1">
      <alignment horizontal="center" vertical="center" textRotation="90" wrapText="1"/>
    </xf>
    <xf numFmtId="0" fontId="25" fillId="0" borderId="6" xfId="1" applyFont="1" applyFill="1" applyBorder="1" applyAlignment="1">
      <alignment horizontal="center" vertical="center" textRotation="90" wrapText="1"/>
    </xf>
    <xf numFmtId="0" fontId="25" fillId="0" borderId="7" xfId="1" applyFont="1" applyFill="1" applyBorder="1" applyAlignment="1">
      <alignment horizontal="center" vertical="center" textRotation="90" wrapText="1"/>
    </xf>
    <xf numFmtId="0" fontId="22" fillId="0" borderId="0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2" fillId="0" borderId="0" xfId="1" applyFont="1" applyFill="1" applyBorder="1"/>
    <xf numFmtId="0" fontId="26" fillId="0" borderId="0" xfId="1" applyFont="1" applyFill="1" applyAlignment="1">
      <alignment horizontal="right"/>
    </xf>
    <xf numFmtId="0" fontId="22" fillId="0" borderId="8" xfId="1" applyFont="1" applyFill="1" applyBorder="1" applyAlignment="1">
      <alignment horizontal="center" vertical="center" textRotation="90" wrapText="1"/>
    </xf>
    <xf numFmtId="0" fontId="22" fillId="0" borderId="2" xfId="1" applyFont="1" applyFill="1" applyBorder="1" applyAlignment="1">
      <alignment horizontal="center" vertical="center" textRotation="90" wrapText="1"/>
    </xf>
    <xf numFmtId="0" fontId="22" fillId="0" borderId="0" xfId="1" applyFont="1" applyFill="1" applyBorder="1" applyAlignment="1">
      <alignment horizontal="center" vertical="center" textRotation="90" wrapText="1"/>
    </xf>
    <xf numFmtId="0" fontId="25" fillId="0" borderId="2" xfId="1" applyFont="1" applyFill="1" applyBorder="1" applyAlignment="1">
      <alignment horizontal="center" vertical="center" textRotation="90" wrapText="1"/>
    </xf>
    <xf numFmtId="0" fontId="22" fillId="0" borderId="9" xfId="1" applyFont="1" applyFill="1" applyBorder="1" applyAlignment="1">
      <alignment horizontal="center" vertical="center" textRotation="90" wrapText="1"/>
    </xf>
    <xf numFmtId="0" fontId="22" fillId="0" borderId="7" xfId="1" applyFont="1" applyFill="1" applyBorder="1" applyAlignment="1">
      <alignment horizontal="center" vertical="center" textRotation="90" wrapText="1"/>
    </xf>
    <xf numFmtId="0" fontId="22" fillId="0" borderId="10" xfId="1" applyFont="1" applyFill="1" applyBorder="1" applyAlignment="1">
      <alignment horizontal="center" vertical="center" textRotation="90" wrapText="1"/>
    </xf>
    <xf numFmtId="0" fontId="1" fillId="0" borderId="0" xfId="1" applyFill="1" applyBorder="1" applyAlignment="1">
      <alignment textRotation="90"/>
    </xf>
    <xf numFmtId="0" fontId="2" fillId="0" borderId="0" xfId="1" applyFont="1" applyFill="1" applyBorder="1" applyAlignment="1">
      <alignment textRotation="90"/>
    </xf>
    <xf numFmtId="0" fontId="27" fillId="0" borderId="0" xfId="1" applyFont="1" applyFill="1" applyBorder="1" applyAlignment="1">
      <alignment horizontal="center" vertical="center" textRotation="90" wrapText="1"/>
    </xf>
    <xf numFmtId="0" fontId="28" fillId="0" borderId="0" xfId="1" applyFont="1" applyFill="1"/>
    <xf numFmtId="164" fontId="30" fillId="0" borderId="6" xfId="2" applyNumberFormat="1" applyFont="1" applyFill="1" applyBorder="1" applyAlignment="1">
      <alignment horizontal="center" vertical="center" wrapText="1"/>
    </xf>
    <xf numFmtId="0" fontId="1" fillId="0" borderId="6" xfId="1" applyFill="1" applyBorder="1"/>
    <xf numFmtId="165" fontId="30" fillId="0" borderId="6" xfId="1" applyNumberFormat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/>
    </xf>
    <xf numFmtId="165" fontId="31" fillId="0" borderId="0" xfId="1" applyNumberFormat="1" applyFont="1" applyFill="1" applyBorder="1" applyAlignment="1">
      <alignment horizontal="center" vertical="center" wrapText="1"/>
    </xf>
    <xf numFmtId="164" fontId="32" fillId="0" borderId="6" xfId="2" applyNumberFormat="1" applyFont="1" applyFill="1" applyBorder="1" applyAlignment="1">
      <alignment horizontal="center" vertical="center" wrapText="1"/>
    </xf>
    <xf numFmtId="166" fontId="30" fillId="0" borderId="6" xfId="1" applyNumberFormat="1" applyFont="1" applyFill="1" applyBorder="1" applyAlignment="1">
      <alignment horizontal="center" vertical="center" wrapText="1"/>
    </xf>
    <xf numFmtId="166" fontId="32" fillId="0" borderId="6" xfId="1" applyNumberFormat="1" applyFont="1" applyFill="1" applyBorder="1" applyAlignment="1">
      <alignment horizontal="center" vertical="center" wrapText="1"/>
    </xf>
    <xf numFmtId="1" fontId="30" fillId="0" borderId="6" xfId="1" applyNumberFormat="1" applyFont="1" applyFill="1" applyBorder="1" applyAlignment="1">
      <alignment horizontal="center" vertical="center" wrapText="1"/>
    </xf>
    <xf numFmtId="0" fontId="30" fillId="0" borderId="6" xfId="1" applyFont="1" applyFill="1" applyBorder="1"/>
    <xf numFmtId="2" fontId="30" fillId="0" borderId="6" xfId="1" applyNumberFormat="1" applyFont="1" applyFill="1" applyBorder="1" applyAlignment="1">
      <alignment horizontal="center" vertical="center" wrapText="1"/>
    </xf>
    <xf numFmtId="14" fontId="2" fillId="0" borderId="0" xfId="1" applyNumberFormat="1" applyFont="1" applyFill="1"/>
    <xf numFmtId="0" fontId="33" fillId="0" borderId="6" xfId="1" applyFont="1" applyFill="1" applyBorder="1"/>
    <xf numFmtId="0" fontId="1" fillId="0" borderId="6" xfId="1" applyFont="1" applyFill="1" applyBorder="1"/>
    <xf numFmtId="0" fontId="2" fillId="0" borderId="6" xfId="1" applyFont="1" applyFill="1" applyBorder="1"/>
    <xf numFmtId="0" fontId="31" fillId="0" borderId="6" xfId="1" applyFont="1" applyFill="1" applyBorder="1" applyAlignment="1">
      <alignment horizontal="center" vertical="center" wrapText="1"/>
    </xf>
    <xf numFmtId="166" fontId="31" fillId="0" borderId="6" xfId="1" applyNumberFormat="1" applyFont="1" applyFill="1" applyBorder="1" applyAlignment="1">
      <alignment horizontal="center"/>
    </xf>
    <xf numFmtId="166" fontId="34" fillId="0" borderId="6" xfId="1" applyNumberFormat="1" applyFont="1" applyFill="1" applyBorder="1" applyAlignment="1">
      <alignment horizontal="center"/>
    </xf>
    <xf numFmtId="0" fontId="31" fillId="0" borderId="6" xfId="1" applyFont="1" applyFill="1" applyBorder="1" applyAlignment="1">
      <alignment horizontal="center"/>
    </xf>
    <xf numFmtId="0" fontId="1" fillId="0" borderId="0" xfId="1" applyFont="1" applyFill="1" applyBorder="1"/>
    <xf numFmtId="166" fontId="31" fillId="0" borderId="6" xfId="1" applyNumberFormat="1" applyFont="1" applyFill="1" applyBorder="1" applyAlignment="1">
      <alignment horizontal="center" vertical="center" wrapText="1"/>
    </xf>
    <xf numFmtId="2" fontId="31" fillId="0" borderId="6" xfId="1" applyNumberFormat="1" applyFont="1" applyFill="1" applyBorder="1" applyAlignment="1">
      <alignment horizontal="center" vertical="center" wrapText="1"/>
    </xf>
    <xf numFmtId="0" fontId="31" fillId="0" borderId="6" xfId="1" applyFont="1" applyFill="1" applyBorder="1"/>
    <xf numFmtId="164" fontId="31" fillId="0" borderId="6" xfId="1" applyNumberFormat="1" applyFont="1" applyFill="1" applyBorder="1" applyAlignment="1">
      <alignment horizontal="center"/>
    </xf>
    <xf numFmtId="0" fontId="31" fillId="0" borderId="6" xfId="1" applyFont="1" applyFill="1" applyBorder="1"/>
    <xf numFmtId="14" fontId="31" fillId="0" borderId="6" xfId="1" applyNumberFormat="1" applyFont="1" applyFill="1" applyBorder="1" applyAlignment="1">
      <alignment horizontal="center"/>
    </xf>
    <xf numFmtId="0" fontId="31" fillId="0" borderId="6" xfId="1" applyFont="1" applyFill="1" applyBorder="1" applyAlignment="1">
      <alignment horizontal="center"/>
    </xf>
    <xf numFmtId="0" fontId="31" fillId="0" borderId="6" xfId="1" applyFont="1" applyFill="1" applyBorder="1" applyAlignment="1">
      <alignment horizontal="right"/>
    </xf>
    <xf numFmtId="165" fontId="31" fillId="0" borderId="6" xfId="1" applyNumberFormat="1" applyFont="1" applyFill="1" applyBorder="1" applyAlignment="1">
      <alignment horizontal="center" vertical="center" wrapText="1"/>
    </xf>
    <xf numFmtId="166" fontId="28" fillId="0" borderId="0" xfId="1" applyNumberFormat="1" applyFont="1" applyFill="1" applyBorder="1"/>
    <xf numFmtId="0" fontId="28" fillId="0" borderId="0" xfId="1" applyFont="1" applyFill="1" applyBorder="1"/>
    <xf numFmtId="14" fontId="35" fillId="0" borderId="0" xfId="1" applyNumberFormat="1" applyFont="1" applyFill="1" applyBorder="1" applyAlignment="1">
      <alignment horizontal="center" vertical="center" wrapText="1"/>
    </xf>
    <xf numFmtId="14" fontId="28" fillId="0" borderId="0" xfId="1" applyNumberFormat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36" fillId="0" borderId="0" xfId="1" applyFont="1" applyFill="1" applyAlignment="1">
      <alignment horizontal="right"/>
    </xf>
    <xf numFmtId="0" fontId="36" fillId="0" borderId="0" xfId="1" applyFont="1" applyFill="1" applyBorder="1" applyAlignment="1">
      <alignment horizontal="left"/>
    </xf>
    <xf numFmtId="0" fontId="36" fillId="0" borderId="0" xfId="1" applyFont="1" applyFill="1" applyBorder="1"/>
    <xf numFmtId="0" fontId="3" fillId="0" borderId="0" xfId="1" applyFont="1" applyFill="1" applyBorder="1"/>
    <xf numFmtId="0" fontId="3" fillId="0" borderId="0" xfId="1" applyFont="1" applyFill="1" applyBorder="1"/>
    <xf numFmtId="0" fontId="28" fillId="0" borderId="11" xfId="1" applyFont="1" applyFill="1" applyBorder="1"/>
    <xf numFmtId="0" fontId="37" fillId="0" borderId="0" xfId="1" applyFont="1" applyFill="1" applyBorder="1"/>
    <xf numFmtId="0" fontId="36" fillId="0" borderId="0" xfId="1" applyFont="1" applyFill="1" applyBorder="1" applyAlignment="1">
      <alignment horizontal="right"/>
    </xf>
    <xf numFmtId="0" fontId="36" fillId="0" borderId="0" xfId="1" applyFont="1" applyFill="1" applyBorder="1" applyAlignment="1">
      <alignment horizontal="left"/>
    </xf>
    <xf numFmtId="0" fontId="38" fillId="0" borderId="0" xfId="1" applyFont="1" applyFill="1" applyBorder="1" applyAlignment="1">
      <alignment vertical="center" wrapText="1"/>
    </xf>
    <xf numFmtId="0" fontId="4" fillId="0" borderId="0" xfId="1" applyFont="1" applyFill="1"/>
    <xf numFmtId="166" fontId="39" fillId="0" borderId="0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right" vertical="top" wrapText="1"/>
    </xf>
    <xf numFmtId="164" fontId="4" fillId="0" borderId="0" xfId="2" applyNumberFormat="1" applyFont="1" applyFill="1" applyBorder="1" applyAlignment="1">
      <alignment horizontal="center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2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yag\&#1042;&#1061;&#1040;&#1051;\Himlab3%20&#1086;&#1090;%20151214\analiz%20gaz%202015\07%20&#1083;&#1080;&#1087;&#1077;&#1085;&#1100;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&#1071;&#1043;&#1054;&#1058;&#1048;&#1053;%20&#1087;&#1072;&#1089;&#1087;&#1086;&#1088;&#1090;&#1072;%208&#1096;&#1090;%2007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0"/>
      <sheetData sheetId="1"/>
      <sheetData sheetId="2"/>
      <sheetData sheetId="3">
        <row r="20">
          <cell r="H20">
            <v>-4.7</v>
          </cell>
        </row>
        <row r="80">
          <cell r="H80">
            <v>1.6</v>
          </cell>
          <cell r="I80">
            <v>0.2</v>
          </cell>
        </row>
      </sheetData>
      <sheetData sheetId="4"/>
      <sheetData sheetId="5">
        <row r="1">
          <cell r="X1" t="str">
            <v>Начальник</v>
          </cell>
          <cell r="AK1" t="str">
            <v>В.Я.Калитюк</v>
          </cell>
        </row>
        <row r="2">
          <cell r="X2" t="str">
            <v>Завідувач ВХАЛ</v>
          </cell>
          <cell r="AK2" t="str">
            <v>Т.О.Бугера</v>
          </cell>
        </row>
        <row r="11">
          <cell r="G11">
            <v>90.474999999999994</v>
          </cell>
        </row>
        <row r="18">
          <cell r="G18">
            <v>90.001000000000005</v>
          </cell>
        </row>
        <row r="25">
          <cell r="G25">
            <v>90.453000000000003</v>
          </cell>
        </row>
        <row r="32">
          <cell r="G32">
            <v>90.034000000000006</v>
          </cell>
        </row>
        <row r="41">
          <cell r="C41">
            <v>42191</v>
          </cell>
        </row>
        <row r="42">
          <cell r="C42">
            <v>42198</v>
          </cell>
        </row>
        <row r="43">
          <cell r="C43">
            <v>42205</v>
          </cell>
        </row>
        <row r="44">
          <cell r="C44">
            <v>42212</v>
          </cell>
        </row>
        <row r="45">
          <cell r="C4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-1"/>
      <sheetName val="22-1"/>
      <sheetName val="09-2"/>
      <sheetName val="22-2"/>
      <sheetName val="09-3"/>
      <sheetName val="09-4"/>
      <sheetName val="15-1"/>
      <sheetName val="кс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K65"/>
  <sheetViews>
    <sheetView tabSelected="1" view="pageBreakPreview" zoomScale="75" zoomScaleNormal="100" workbookViewId="0">
      <selection activeCell="B41" sqref="B41:B45"/>
    </sheetView>
  </sheetViews>
  <sheetFormatPr defaultRowHeight="12.75" x14ac:dyDescent="0.2"/>
  <cols>
    <col min="1" max="1" width="0.42578125" style="1" customWidth="1"/>
    <col min="2" max="2" width="8.85546875" style="3" customWidth="1"/>
    <col min="3" max="14" width="6.5703125" style="3" customWidth="1"/>
    <col min="15" max="15" width="6.5703125" style="31" customWidth="1"/>
    <col min="16" max="19" width="6.5703125" style="3" customWidth="1"/>
    <col min="20" max="22" width="6.42578125" style="3" customWidth="1"/>
    <col min="23" max="23" width="3.5703125" style="3" customWidth="1"/>
    <col min="24" max="24" width="5.7109375" style="3" customWidth="1"/>
    <col min="25" max="25" width="12.28515625" style="1" hidden="1" customWidth="1"/>
    <col min="26" max="26" width="8.42578125" style="1" hidden="1" customWidth="1"/>
    <col min="27" max="27" width="5.7109375" style="1" hidden="1" customWidth="1"/>
    <col min="28" max="28" width="4.42578125" style="3" customWidth="1"/>
    <col min="29" max="256" width="9.140625" style="3"/>
    <col min="257" max="257" width="0.42578125" style="3" customWidth="1"/>
    <col min="258" max="258" width="8.85546875" style="3" customWidth="1"/>
    <col min="259" max="275" width="6.5703125" style="3" customWidth="1"/>
    <col min="276" max="278" width="6.42578125" style="3" customWidth="1"/>
    <col min="279" max="279" width="3.5703125" style="3" customWidth="1"/>
    <col min="280" max="280" width="5.7109375" style="3" customWidth="1"/>
    <col min="281" max="283" width="0" style="3" hidden="1" customWidth="1"/>
    <col min="284" max="284" width="4.42578125" style="3" customWidth="1"/>
    <col min="285" max="512" width="9.140625" style="3"/>
    <col min="513" max="513" width="0.42578125" style="3" customWidth="1"/>
    <col min="514" max="514" width="8.85546875" style="3" customWidth="1"/>
    <col min="515" max="531" width="6.5703125" style="3" customWidth="1"/>
    <col min="532" max="534" width="6.42578125" style="3" customWidth="1"/>
    <col min="535" max="535" width="3.5703125" style="3" customWidth="1"/>
    <col min="536" max="536" width="5.7109375" style="3" customWidth="1"/>
    <col min="537" max="539" width="0" style="3" hidden="1" customWidth="1"/>
    <col min="540" max="540" width="4.42578125" style="3" customWidth="1"/>
    <col min="541" max="768" width="9.140625" style="3"/>
    <col min="769" max="769" width="0.42578125" style="3" customWidth="1"/>
    <col min="770" max="770" width="8.85546875" style="3" customWidth="1"/>
    <col min="771" max="787" width="6.5703125" style="3" customWidth="1"/>
    <col min="788" max="790" width="6.42578125" style="3" customWidth="1"/>
    <col min="791" max="791" width="3.5703125" style="3" customWidth="1"/>
    <col min="792" max="792" width="5.7109375" style="3" customWidth="1"/>
    <col min="793" max="795" width="0" style="3" hidden="1" customWidth="1"/>
    <col min="796" max="796" width="4.42578125" style="3" customWidth="1"/>
    <col min="797" max="1024" width="9.140625" style="3"/>
    <col min="1025" max="1025" width="0.42578125" style="3" customWidth="1"/>
    <col min="1026" max="1026" width="8.85546875" style="3" customWidth="1"/>
    <col min="1027" max="1043" width="6.5703125" style="3" customWidth="1"/>
    <col min="1044" max="1046" width="6.42578125" style="3" customWidth="1"/>
    <col min="1047" max="1047" width="3.5703125" style="3" customWidth="1"/>
    <col min="1048" max="1048" width="5.7109375" style="3" customWidth="1"/>
    <col min="1049" max="1051" width="0" style="3" hidden="1" customWidth="1"/>
    <col min="1052" max="1052" width="4.42578125" style="3" customWidth="1"/>
    <col min="1053" max="1280" width="9.140625" style="3"/>
    <col min="1281" max="1281" width="0.42578125" style="3" customWidth="1"/>
    <col min="1282" max="1282" width="8.85546875" style="3" customWidth="1"/>
    <col min="1283" max="1299" width="6.5703125" style="3" customWidth="1"/>
    <col min="1300" max="1302" width="6.42578125" style="3" customWidth="1"/>
    <col min="1303" max="1303" width="3.5703125" style="3" customWidth="1"/>
    <col min="1304" max="1304" width="5.7109375" style="3" customWidth="1"/>
    <col min="1305" max="1307" width="0" style="3" hidden="1" customWidth="1"/>
    <col min="1308" max="1308" width="4.42578125" style="3" customWidth="1"/>
    <col min="1309" max="1536" width="9.140625" style="3"/>
    <col min="1537" max="1537" width="0.42578125" style="3" customWidth="1"/>
    <col min="1538" max="1538" width="8.85546875" style="3" customWidth="1"/>
    <col min="1539" max="1555" width="6.5703125" style="3" customWidth="1"/>
    <col min="1556" max="1558" width="6.42578125" style="3" customWidth="1"/>
    <col min="1559" max="1559" width="3.5703125" style="3" customWidth="1"/>
    <col min="1560" max="1560" width="5.7109375" style="3" customWidth="1"/>
    <col min="1561" max="1563" width="0" style="3" hidden="1" customWidth="1"/>
    <col min="1564" max="1564" width="4.42578125" style="3" customWidth="1"/>
    <col min="1565" max="1792" width="9.140625" style="3"/>
    <col min="1793" max="1793" width="0.42578125" style="3" customWidth="1"/>
    <col min="1794" max="1794" width="8.85546875" style="3" customWidth="1"/>
    <col min="1795" max="1811" width="6.5703125" style="3" customWidth="1"/>
    <col min="1812" max="1814" width="6.42578125" style="3" customWidth="1"/>
    <col min="1815" max="1815" width="3.5703125" style="3" customWidth="1"/>
    <col min="1816" max="1816" width="5.7109375" style="3" customWidth="1"/>
    <col min="1817" max="1819" width="0" style="3" hidden="1" customWidth="1"/>
    <col min="1820" max="1820" width="4.42578125" style="3" customWidth="1"/>
    <col min="1821" max="2048" width="9.140625" style="3"/>
    <col min="2049" max="2049" width="0.42578125" style="3" customWidth="1"/>
    <col min="2050" max="2050" width="8.85546875" style="3" customWidth="1"/>
    <col min="2051" max="2067" width="6.5703125" style="3" customWidth="1"/>
    <col min="2068" max="2070" width="6.42578125" style="3" customWidth="1"/>
    <col min="2071" max="2071" width="3.5703125" style="3" customWidth="1"/>
    <col min="2072" max="2072" width="5.7109375" style="3" customWidth="1"/>
    <col min="2073" max="2075" width="0" style="3" hidden="1" customWidth="1"/>
    <col min="2076" max="2076" width="4.42578125" style="3" customWidth="1"/>
    <col min="2077" max="2304" width="9.140625" style="3"/>
    <col min="2305" max="2305" width="0.42578125" style="3" customWidth="1"/>
    <col min="2306" max="2306" width="8.85546875" style="3" customWidth="1"/>
    <col min="2307" max="2323" width="6.5703125" style="3" customWidth="1"/>
    <col min="2324" max="2326" width="6.42578125" style="3" customWidth="1"/>
    <col min="2327" max="2327" width="3.5703125" style="3" customWidth="1"/>
    <col min="2328" max="2328" width="5.7109375" style="3" customWidth="1"/>
    <col min="2329" max="2331" width="0" style="3" hidden="1" customWidth="1"/>
    <col min="2332" max="2332" width="4.42578125" style="3" customWidth="1"/>
    <col min="2333" max="2560" width="9.140625" style="3"/>
    <col min="2561" max="2561" width="0.42578125" style="3" customWidth="1"/>
    <col min="2562" max="2562" width="8.85546875" style="3" customWidth="1"/>
    <col min="2563" max="2579" width="6.5703125" style="3" customWidth="1"/>
    <col min="2580" max="2582" width="6.42578125" style="3" customWidth="1"/>
    <col min="2583" max="2583" width="3.5703125" style="3" customWidth="1"/>
    <col min="2584" max="2584" width="5.7109375" style="3" customWidth="1"/>
    <col min="2585" max="2587" width="0" style="3" hidden="1" customWidth="1"/>
    <col min="2588" max="2588" width="4.42578125" style="3" customWidth="1"/>
    <col min="2589" max="2816" width="9.140625" style="3"/>
    <col min="2817" max="2817" width="0.42578125" style="3" customWidth="1"/>
    <col min="2818" max="2818" width="8.85546875" style="3" customWidth="1"/>
    <col min="2819" max="2835" width="6.5703125" style="3" customWidth="1"/>
    <col min="2836" max="2838" width="6.42578125" style="3" customWidth="1"/>
    <col min="2839" max="2839" width="3.5703125" style="3" customWidth="1"/>
    <col min="2840" max="2840" width="5.7109375" style="3" customWidth="1"/>
    <col min="2841" max="2843" width="0" style="3" hidden="1" customWidth="1"/>
    <col min="2844" max="2844" width="4.42578125" style="3" customWidth="1"/>
    <col min="2845" max="3072" width="9.140625" style="3"/>
    <col min="3073" max="3073" width="0.42578125" style="3" customWidth="1"/>
    <col min="3074" max="3074" width="8.85546875" style="3" customWidth="1"/>
    <col min="3075" max="3091" width="6.5703125" style="3" customWidth="1"/>
    <col min="3092" max="3094" width="6.42578125" style="3" customWidth="1"/>
    <col min="3095" max="3095" width="3.5703125" style="3" customWidth="1"/>
    <col min="3096" max="3096" width="5.7109375" style="3" customWidth="1"/>
    <col min="3097" max="3099" width="0" style="3" hidden="1" customWidth="1"/>
    <col min="3100" max="3100" width="4.42578125" style="3" customWidth="1"/>
    <col min="3101" max="3328" width="9.140625" style="3"/>
    <col min="3329" max="3329" width="0.42578125" style="3" customWidth="1"/>
    <col min="3330" max="3330" width="8.85546875" style="3" customWidth="1"/>
    <col min="3331" max="3347" width="6.5703125" style="3" customWidth="1"/>
    <col min="3348" max="3350" width="6.42578125" style="3" customWidth="1"/>
    <col min="3351" max="3351" width="3.5703125" style="3" customWidth="1"/>
    <col min="3352" max="3352" width="5.7109375" style="3" customWidth="1"/>
    <col min="3353" max="3355" width="0" style="3" hidden="1" customWidth="1"/>
    <col min="3356" max="3356" width="4.42578125" style="3" customWidth="1"/>
    <col min="3357" max="3584" width="9.140625" style="3"/>
    <col min="3585" max="3585" width="0.42578125" style="3" customWidth="1"/>
    <col min="3586" max="3586" width="8.85546875" style="3" customWidth="1"/>
    <col min="3587" max="3603" width="6.5703125" style="3" customWidth="1"/>
    <col min="3604" max="3606" width="6.42578125" style="3" customWidth="1"/>
    <col min="3607" max="3607" width="3.5703125" style="3" customWidth="1"/>
    <col min="3608" max="3608" width="5.7109375" style="3" customWidth="1"/>
    <col min="3609" max="3611" width="0" style="3" hidden="1" customWidth="1"/>
    <col min="3612" max="3612" width="4.42578125" style="3" customWidth="1"/>
    <col min="3613" max="3840" width="9.140625" style="3"/>
    <col min="3841" max="3841" width="0.42578125" style="3" customWidth="1"/>
    <col min="3842" max="3842" width="8.85546875" style="3" customWidth="1"/>
    <col min="3843" max="3859" width="6.5703125" style="3" customWidth="1"/>
    <col min="3860" max="3862" width="6.42578125" style="3" customWidth="1"/>
    <col min="3863" max="3863" width="3.5703125" style="3" customWidth="1"/>
    <col min="3864" max="3864" width="5.7109375" style="3" customWidth="1"/>
    <col min="3865" max="3867" width="0" style="3" hidden="1" customWidth="1"/>
    <col min="3868" max="3868" width="4.42578125" style="3" customWidth="1"/>
    <col min="3869" max="4096" width="9.140625" style="3"/>
    <col min="4097" max="4097" width="0.42578125" style="3" customWidth="1"/>
    <col min="4098" max="4098" width="8.85546875" style="3" customWidth="1"/>
    <col min="4099" max="4115" width="6.5703125" style="3" customWidth="1"/>
    <col min="4116" max="4118" width="6.42578125" style="3" customWidth="1"/>
    <col min="4119" max="4119" width="3.5703125" style="3" customWidth="1"/>
    <col min="4120" max="4120" width="5.7109375" style="3" customWidth="1"/>
    <col min="4121" max="4123" width="0" style="3" hidden="1" customWidth="1"/>
    <col min="4124" max="4124" width="4.42578125" style="3" customWidth="1"/>
    <col min="4125" max="4352" width="9.140625" style="3"/>
    <col min="4353" max="4353" width="0.42578125" style="3" customWidth="1"/>
    <col min="4354" max="4354" width="8.85546875" style="3" customWidth="1"/>
    <col min="4355" max="4371" width="6.5703125" style="3" customWidth="1"/>
    <col min="4372" max="4374" width="6.42578125" style="3" customWidth="1"/>
    <col min="4375" max="4375" width="3.5703125" style="3" customWidth="1"/>
    <col min="4376" max="4376" width="5.7109375" style="3" customWidth="1"/>
    <col min="4377" max="4379" width="0" style="3" hidden="1" customWidth="1"/>
    <col min="4380" max="4380" width="4.42578125" style="3" customWidth="1"/>
    <col min="4381" max="4608" width="9.140625" style="3"/>
    <col min="4609" max="4609" width="0.42578125" style="3" customWidth="1"/>
    <col min="4610" max="4610" width="8.85546875" style="3" customWidth="1"/>
    <col min="4611" max="4627" width="6.5703125" style="3" customWidth="1"/>
    <col min="4628" max="4630" width="6.42578125" style="3" customWidth="1"/>
    <col min="4631" max="4631" width="3.5703125" style="3" customWidth="1"/>
    <col min="4632" max="4632" width="5.7109375" style="3" customWidth="1"/>
    <col min="4633" max="4635" width="0" style="3" hidden="1" customWidth="1"/>
    <col min="4636" max="4636" width="4.42578125" style="3" customWidth="1"/>
    <col min="4637" max="4864" width="9.140625" style="3"/>
    <col min="4865" max="4865" width="0.42578125" style="3" customWidth="1"/>
    <col min="4866" max="4866" width="8.85546875" style="3" customWidth="1"/>
    <col min="4867" max="4883" width="6.5703125" style="3" customWidth="1"/>
    <col min="4884" max="4886" width="6.42578125" style="3" customWidth="1"/>
    <col min="4887" max="4887" width="3.5703125" style="3" customWidth="1"/>
    <col min="4888" max="4888" width="5.7109375" style="3" customWidth="1"/>
    <col min="4889" max="4891" width="0" style="3" hidden="1" customWidth="1"/>
    <col min="4892" max="4892" width="4.42578125" style="3" customWidth="1"/>
    <col min="4893" max="5120" width="9.140625" style="3"/>
    <col min="5121" max="5121" width="0.42578125" style="3" customWidth="1"/>
    <col min="5122" max="5122" width="8.85546875" style="3" customWidth="1"/>
    <col min="5123" max="5139" width="6.5703125" style="3" customWidth="1"/>
    <col min="5140" max="5142" width="6.42578125" style="3" customWidth="1"/>
    <col min="5143" max="5143" width="3.5703125" style="3" customWidth="1"/>
    <col min="5144" max="5144" width="5.7109375" style="3" customWidth="1"/>
    <col min="5145" max="5147" width="0" style="3" hidden="1" customWidth="1"/>
    <col min="5148" max="5148" width="4.42578125" style="3" customWidth="1"/>
    <col min="5149" max="5376" width="9.140625" style="3"/>
    <col min="5377" max="5377" width="0.42578125" style="3" customWidth="1"/>
    <col min="5378" max="5378" width="8.85546875" style="3" customWidth="1"/>
    <col min="5379" max="5395" width="6.5703125" style="3" customWidth="1"/>
    <col min="5396" max="5398" width="6.42578125" style="3" customWidth="1"/>
    <col min="5399" max="5399" width="3.5703125" style="3" customWidth="1"/>
    <col min="5400" max="5400" width="5.7109375" style="3" customWidth="1"/>
    <col min="5401" max="5403" width="0" style="3" hidden="1" customWidth="1"/>
    <col min="5404" max="5404" width="4.42578125" style="3" customWidth="1"/>
    <col min="5405" max="5632" width="9.140625" style="3"/>
    <col min="5633" max="5633" width="0.42578125" style="3" customWidth="1"/>
    <col min="5634" max="5634" width="8.85546875" style="3" customWidth="1"/>
    <col min="5635" max="5651" width="6.5703125" style="3" customWidth="1"/>
    <col min="5652" max="5654" width="6.42578125" style="3" customWidth="1"/>
    <col min="5655" max="5655" width="3.5703125" style="3" customWidth="1"/>
    <col min="5656" max="5656" width="5.7109375" style="3" customWidth="1"/>
    <col min="5657" max="5659" width="0" style="3" hidden="1" customWidth="1"/>
    <col min="5660" max="5660" width="4.42578125" style="3" customWidth="1"/>
    <col min="5661" max="5888" width="9.140625" style="3"/>
    <col min="5889" max="5889" width="0.42578125" style="3" customWidth="1"/>
    <col min="5890" max="5890" width="8.85546875" style="3" customWidth="1"/>
    <col min="5891" max="5907" width="6.5703125" style="3" customWidth="1"/>
    <col min="5908" max="5910" width="6.42578125" style="3" customWidth="1"/>
    <col min="5911" max="5911" width="3.5703125" style="3" customWidth="1"/>
    <col min="5912" max="5912" width="5.7109375" style="3" customWidth="1"/>
    <col min="5913" max="5915" width="0" style="3" hidden="1" customWidth="1"/>
    <col min="5916" max="5916" width="4.42578125" style="3" customWidth="1"/>
    <col min="5917" max="6144" width="9.140625" style="3"/>
    <col min="6145" max="6145" width="0.42578125" style="3" customWidth="1"/>
    <col min="6146" max="6146" width="8.85546875" style="3" customWidth="1"/>
    <col min="6147" max="6163" width="6.5703125" style="3" customWidth="1"/>
    <col min="6164" max="6166" width="6.42578125" style="3" customWidth="1"/>
    <col min="6167" max="6167" width="3.5703125" style="3" customWidth="1"/>
    <col min="6168" max="6168" width="5.7109375" style="3" customWidth="1"/>
    <col min="6169" max="6171" width="0" style="3" hidden="1" customWidth="1"/>
    <col min="6172" max="6172" width="4.42578125" style="3" customWidth="1"/>
    <col min="6173" max="6400" width="9.140625" style="3"/>
    <col min="6401" max="6401" width="0.42578125" style="3" customWidth="1"/>
    <col min="6402" max="6402" width="8.85546875" style="3" customWidth="1"/>
    <col min="6403" max="6419" width="6.5703125" style="3" customWidth="1"/>
    <col min="6420" max="6422" width="6.42578125" style="3" customWidth="1"/>
    <col min="6423" max="6423" width="3.5703125" style="3" customWidth="1"/>
    <col min="6424" max="6424" width="5.7109375" style="3" customWidth="1"/>
    <col min="6425" max="6427" width="0" style="3" hidden="1" customWidth="1"/>
    <col min="6428" max="6428" width="4.42578125" style="3" customWidth="1"/>
    <col min="6429" max="6656" width="9.140625" style="3"/>
    <col min="6657" max="6657" width="0.42578125" style="3" customWidth="1"/>
    <col min="6658" max="6658" width="8.85546875" style="3" customWidth="1"/>
    <col min="6659" max="6675" width="6.5703125" style="3" customWidth="1"/>
    <col min="6676" max="6678" width="6.42578125" style="3" customWidth="1"/>
    <col min="6679" max="6679" width="3.5703125" style="3" customWidth="1"/>
    <col min="6680" max="6680" width="5.7109375" style="3" customWidth="1"/>
    <col min="6681" max="6683" width="0" style="3" hidden="1" customWidth="1"/>
    <col min="6684" max="6684" width="4.42578125" style="3" customWidth="1"/>
    <col min="6685" max="6912" width="9.140625" style="3"/>
    <col min="6913" max="6913" width="0.42578125" style="3" customWidth="1"/>
    <col min="6914" max="6914" width="8.85546875" style="3" customWidth="1"/>
    <col min="6915" max="6931" width="6.5703125" style="3" customWidth="1"/>
    <col min="6932" max="6934" width="6.42578125" style="3" customWidth="1"/>
    <col min="6935" max="6935" width="3.5703125" style="3" customWidth="1"/>
    <col min="6936" max="6936" width="5.7109375" style="3" customWidth="1"/>
    <col min="6937" max="6939" width="0" style="3" hidden="1" customWidth="1"/>
    <col min="6940" max="6940" width="4.42578125" style="3" customWidth="1"/>
    <col min="6941" max="7168" width="9.140625" style="3"/>
    <col min="7169" max="7169" width="0.42578125" style="3" customWidth="1"/>
    <col min="7170" max="7170" width="8.85546875" style="3" customWidth="1"/>
    <col min="7171" max="7187" width="6.5703125" style="3" customWidth="1"/>
    <col min="7188" max="7190" width="6.42578125" style="3" customWidth="1"/>
    <col min="7191" max="7191" width="3.5703125" style="3" customWidth="1"/>
    <col min="7192" max="7192" width="5.7109375" style="3" customWidth="1"/>
    <col min="7193" max="7195" width="0" style="3" hidden="1" customWidth="1"/>
    <col min="7196" max="7196" width="4.42578125" style="3" customWidth="1"/>
    <col min="7197" max="7424" width="9.140625" style="3"/>
    <col min="7425" max="7425" width="0.42578125" style="3" customWidth="1"/>
    <col min="7426" max="7426" width="8.85546875" style="3" customWidth="1"/>
    <col min="7427" max="7443" width="6.5703125" style="3" customWidth="1"/>
    <col min="7444" max="7446" width="6.42578125" style="3" customWidth="1"/>
    <col min="7447" max="7447" width="3.5703125" style="3" customWidth="1"/>
    <col min="7448" max="7448" width="5.7109375" style="3" customWidth="1"/>
    <col min="7449" max="7451" width="0" style="3" hidden="1" customWidth="1"/>
    <col min="7452" max="7452" width="4.42578125" style="3" customWidth="1"/>
    <col min="7453" max="7680" width="9.140625" style="3"/>
    <col min="7681" max="7681" width="0.42578125" style="3" customWidth="1"/>
    <col min="7682" max="7682" width="8.85546875" style="3" customWidth="1"/>
    <col min="7683" max="7699" width="6.5703125" style="3" customWidth="1"/>
    <col min="7700" max="7702" width="6.42578125" style="3" customWidth="1"/>
    <col min="7703" max="7703" width="3.5703125" style="3" customWidth="1"/>
    <col min="7704" max="7704" width="5.7109375" style="3" customWidth="1"/>
    <col min="7705" max="7707" width="0" style="3" hidden="1" customWidth="1"/>
    <col min="7708" max="7708" width="4.42578125" style="3" customWidth="1"/>
    <col min="7709" max="7936" width="9.140625" style="3"/>
    <col min="7937" max="7937" width="0.42578125" style="3" customWidth="1"/>
    <col min="7938" max="7938" width="8.85546875" style="3" customWidth="1"/>
    <col min="7939" max="7955" width="6.5703125" style="3" customWidth="1"/>
    <col min="7956" max="7958" width="6.42578125" style="3" customWidth="1"/>
    <col min="7959" max="7959" width="3.5703125" style="3" customWidth="1"/>
    <col min="7960" max="7960" width="5.7109375" style="3" customWidth="1"/>
    <col min="7961" max="7963" width="0" style="3" hidden="1" customWidth="1"/>
    <col min="7964" max="7964" width="4.42578125" style="3" customWidth="1"/>
    <col min="7965" max="8192" width="9.140625" style="3"/>
    <col min="8193" max="8193" width="0.42578125" style="3" customWidth="1"/>
    <col min="8194" max="8194" width="8.85546875" style="3" customWidth="1"/>
    <col min="8195" max="8211" width="6.5703125" style="3" customWidth="1"/>
    <col min="8212" max="8214" width="6.42578125" style="3" customWidth="1"/>
    <col min="8215" max="8215" width="3.5703125" style="3" customWidth="1"/>
    <col min="8216" max="8216" width="5.7109375" style="3" customWidth="1"/>
    <col min="8217" max="8219" width="0" style="3" hidden="1" customWidth="1"/>
    <col min="8220" max="8220" width="4.42578125" style="3" customWidth="1"/>
    <col min="8221" max="8448" width="9.140625" style="3"/>
    <col min="8449" max="8449" width="0.42578125" style="3" customWidth="1"/>
    <col min="8450" max="8450" width="8.85546875" style="3" customWidth="1"/>
    <col min="8451" max="8467" width="6.5703125" style="3" customWidth="1"/>
    <col min="8468" max="8470" width="6.42578125" style="3" customWidth="1"/>
    <col min="8471" max="8471" width="3.5703125" style="3" customWidth="1"/>
    <col min="8472" max="8472" width="5.7109375" style="3" customWidth="1"/>
    <col min="8473" max="8475" width="0" style="3" hidden="1" customWidth="1"/>
    <col min="8476" max="8476" width="4.42578125" style="3" customWidth="1"/>
    <col min="8477" max="8704" width="9.140625" style="3"/>
    <col min="8705" max="8705" width="0.42578125" style="3" customWidth="1"/>
    <col min="8706" max="8706" width="8.85546875" style="3" customWidth="1"/>
    <col min="8707" max="8723" width="6.5703125" style="3" customWidth="1"/>
    <col min="8724" max="8726" width="6.42578125" style="3" customWidth="1"/>
    <col min="8727" max="8727" width="3.5703125" style="3" customWidth="1"/>
    <col min="8728" max="8728" width="5.7109375" style="3" customWidth="1"/>
    <col min="8729" max="8731" width="0" style="3" hidden="1" customWidth="1"/>
    <col min="8732" max="8732" width="4.42578125" style="3" customWidth="1"/>
    <col min="8733" max="8960" width="9.140625" style="3"/>
    <col min="8961" max="8961" width="0.42578125" style="3" customWidth="1"/>
    <col min="8962" max="8962" width="8.85546875" style="3" customWidth="1"/>
    <col min="8963" max="8979" width="6.5703125" style="3" customWidth="1"/>
    <col min="8980" max="8982" width="6.42578125" style="3" customWidth="1"/>
    <col min="8983" max="8983" width="3.5703125" style="3" customWidth="1"/>
    <col min="8984" max="8984" width="5.7109375" style="3" customWidth="1"/>
    <col min="8985" max="8987" width="0" style="3" hidden="1" customWidth="1"/>
    <col min="8988" max="8988" width="4.42578125" style="3" customWidth="1"/>
    <col min="8989" max="9216" width="9.140625" style="3"/>
    <col min="9217" max="9217" width="0.42578125" style="3" customWidth="1"/>
    <col min="9218" max="9218" width="8.85546875" style="3" customWidth="1"/>
    <col min="9219" max="9235" width="6.5703125" style="3" customWidth="1"/>
    <col min="9236" max="9238" width="6.42578125" style="3" customWidth="1"/>
    <col min="9239" max="9239" width="3.5703125" style="3" customWidth="1"/>
    <col min="9240" max="9240" width="5.7109375" style="3" customWidth="1"/>
    <col min="9241" max="9243" width="0" style="3" hidden="1" customWidth="1"/>
    <col min="9244" max="9244" width="4.42578125" style="3" customWidth="1"/>
    <col min="9245" max="9472" width="9.140625" style="3"/>
    <col min="9473" max="9473" width="0.42578125" style="3" customWidth="1"/>
    <col min="9474" max="9474" width="8.85546875" style="3" customWidth="1"/>
    <col min="9475" max="9491" width="6.5703125" style="3" customWidth="1"/>
    <col min="9492" max="9494" width="6.42578125" style="3" customWidth="1"/>
    <col min="9495" max="9495" width="3.5703125" style="3" customWidth="1"/>
    <col min="9496" max="9496" width="5.7109375" style="3" customWidth="1"/>
    <col min="9497" max="9499" width="0" style="3" hidden="1" customWidth="1"/>
    <col min="9500" max="9500" width="4.42578125" style="3" customWidth="1"/>
    <col min="9501" max="9728" width="9.140625" style="3"/>
    <col min="9729" max="9729" width="0.42578125" style="3" customWidth="1"/>
    <col min="9730" max="9730" width="8.85546875" style="3" customWidth="1"/>
    <col min="9731" max="9747" width="6.5703125" style="3" customWidth="1"/>
    <col min="9748" max="9750" width="6.42578125" style="3" customWidth="1"/>
    <col min="9751" max="9751" width="3.5703125" style="3" customWidth="1"/>
    <col min="9752" max="9752" width="5.7109375" style="3" customWidth="1"/>
    <col min="9753" max="9755" width="0" style="3" hidden="1" customWidth="1"/>
    <col min="9756" max="9756" width="4.42578125" style="3" customWidth="1"/>
    <col min="9757" max="9984" width="9.140625" style="3"/>
    <col min="9985" max="9985" width="0.42578125" style="3" customWidth="1"/>
    <col min="9986" max="9986" width="8.85546875" style="3" customWidth="1"/>
    <col min="9987" max="10003" width="6.5703125" style="3" customWidth="1"/>
    <col min="10004" max="10006" width="6.42578125" style="3" customWidth="1"/>
    <col min="10007" max="10007" width="3.5703125" style="3" customWidth="1"/>
    <col min="10008" max="10008" width="5.7109375" style="3" customWidth="1"/>
    <col min="10009" max="10011" width="0" style="3" hidden="1" customWidth="1"/>
    <col min="10012" max="10012" width="4.42578125" style="3" customWidth="1"/>
    <col min="10013" max="10240" width="9.140625" style="3"/>
    <col min="10241" max="10241" width="0.42578125" style="3" customWidth="1"/>
    <col min="10242" max="10242" width="8.85546875" style="3" customWidth="1"/>
    <col min="10243" max="10259" width="6.5703125" style="3" customWidth="1"/>
    <col min="10260" max="10262" width="6.42578125" style="3" customWidth="1"/>
    <col min="10263" max="10263" width="3.5703125" style="3" customWidth="1"/>
    <col min="10264" max="10264" width="5.7109375" style="3" customWidth="1"/>
    <col min="10265" max="10267" width="0" style="3" hidden="1" customWidth="1"/>
    <col min="10268" max="10268" width="4.42578125" style="3" customWidth="1"/>
    <col min="10269" max="10496" width="9.140625" style="3"/>
    <col min="10497" max="10497" width="0.42578125" style="3" customWidth="1"/>
    <col min="10498" max="10498" width="8.85546875" style="3" customWidth="1"/>
    <col min="10499" max="10515" width="6.5703125" style="3" customWidth="1"/>
    <col min="10516" max="10518" width="6.42578125" style="3" customWidth="1"/>
    <col min="10519" max="10519" width="3.5703125" style="3" customWidth="1"/>
    <col min="10520" max="10520" width="5.7109375" style="3" customWidth="1"/>
    <col min="10521" max="10523" width="0" style="3" hidden="1" customWidth="1"/>
    <col min="10524" max="10524" width="4.42578125" style="3" customWidth="1"/>
    <col min="10525" max="10752" width="9.140625" style="3"/>
    <col min="10753" max="10753" width="0.42578125" style="3" customWidth="1"/>
    <col min="10754" max="10754" width="8.85546875" style="3" customWidth="1"/>
    <col min="10755" max="10771" width="6.5703125" style="3" customWidth="1"/>
    <col min="10772" max="10774" width="6.42578125" style="3" customWidth="1"/>
    <col min="10775" max="10775" width="3.5703125" style="3" customWidth="1"/>
    <col min="10776" max="10776" width="5.7109375" style="3" customWidth="1"/>
    <col min="10777" max="10779" width="0" style="3" hidden="1" customWidth="1"/>
    <col min="10780" max="10780" width="4.42578125" style="3" customWidth="1"/>
    <col min="10781" max="11008" width="9.140625" style="3"/>
    <col min="11009" max="11009" width="0.42578125" style="3" customWidth="1"/>
    <col min="11010" max="11010" width="8.85546875" style="3" customWidth="1"/>
    <col min="11011" max="11027" width="6.5703125" style="3" customWidth="1"/>
    <col min="11028" max="11030" width="6.42578125" style="3" customWidth="1"/>
    <col min="11031" max="11031" width="3.5703125" style="3" customWidth="1"/>
    <col min="11032" max="11032" width="5.7109375" style="3" customWidth="1"/>
    <col min="11033" max="11035" width="0" style="3" hidden="1" customWidth="1"/>
    <col min="11036" max="11036" width="4.42578125" style="3" customWidth="1"/>
    <col min="11037" max="11264" width="9.140625" style="3"/>
    <col min="11265" max="11265" width="0.42578125" style="3" customWidth="1"/>
    <col min="11266" max="11266" width="8.85546875" style="3" customWidth="1"/>
    <col min="11267" max="11283" width="6.5703125" style="3" customWidth="1"/>
    <col min="11284" max="11286" width="6.42578125" style="3" customWidth="1"/>
    <col min="11287" max="11287" width="3.5703125" style="3" customWidth="1"/>
    <col min="11288" max="11288" width="5.7109375" style="3" customWidth="1"/>
    <col min="11289" max="11291" width="0" style="3" hidden="1" customWidth="1"/>
    <col min="11292" max="11292" width="4.42578125" style="3" customWidth="1"/>
    <col min="11293" max="11520" width="9.140625" style="3"/>
    <col min="11521" max="11521" width="0.42578125" style="3" customWidth="1"/>
    <col min="11522" max="11522" width="8.85546875" style="3" customWidth="1"/>
    <col min="11523" max="11539" width="6.5703125" style="3" customWidth="1"/>
    <col min="11540" max="11542" width="6.42578125" style="3" customWidth="1"/>
    <col min="11543" max="11543" width="3.5703125" style="3" customWidth="1"/>
    <col min="11544" max="11544" width="5.7109375" style="3" customWidth="1"/>
    <col min="11545" max="11547" width="0" style="3" hidden="1" customWidth="1"/>
    <col min="11548" max="11548" width="4.42578125" style="3" customWidth="1"/>
    <col min="11549" max="11776" width="9.140625" style="3"/>
    <col min="11777" max="11777" width="0.42578125" style="3" customWidth="1"/>
    <col min="11778" max="11778" width="8.85546875" style="3" customWidth="1"/>
    <col min="11779" max="11795" width="6.5703125" style="3" customWidth="1"/>
    <col min="11796" max="11798" width="6.42578125" style="3" customWidth="1"/>
    <col min="11799" max="11799" width="3.5703125" style="3" customWidth="1"/>
    <col min="11800" max="11800" width="5.7109375" style="3" customWidth="1"/>
    <col min="11801" max="11803" width="0" style="3" hidden="1" customWidth="1"/>
    <col min="11804" max="11804" width="4.42578125" style="3" customWidth="1"/>
    <col min="11805" max="12032" width="9.140625" style="3"/>
    <col min="12033" max="12033" width="0.42578125" style="3" customWidth="1"/>
    <col min="12034" max="12034" width="8.85546875" style="3" customWidth="1"/>
    <col min="12035" max="12051" width="6.5703125" style="3" customWidth="1"/>
    <col min="12052" max="12054" width="6.42578125" style="3" customWidth="1"/>
    <col min="12055" max="12055" width="3.5703125" style="3" customWidth="1"/>
    <col min="12056" max="12056" width="5.7109375" style="3" customWidth="1"/>
    <col min="12057" max="12059" width="0" style="3" hidden="1" customWidth="1"/>
    <col min="12060" max="12060" width="4.42578125" style="3" customWidth="1"/>
    <col min="12061" max="12288" width="9.140625" style="3"/>
    <col min="12289" max="12289" width="0.42578125" style="3" customWidth="1"/>
    <col min="12290" max="12290" width="8.85546875" style="3" customWidth="1"/>
    <col min="12291" max="12307" width="6.5703125" style="3" customWidth="1"/>
    <col min="12308" max="12310" width="6.42578125" style="3" customWidth="1"/>
    <col min="12311" max="12311" width="3.5703125" style="3" customWidth="1"/>
    <col min="12312" max="12312" width="5.7109375" style="3" customWidth="1"/>
    <col min="12313" max="12315" width="0" style="3" hidden="1" customWidth="1"/>
    <col min="12316" max="12316" width="4.42578125" style="3" customWidth="1"/>
    <col min="12317" max="12544" width="9.140625" style="3"/>
    <col min="12545" max="12545" width="0.42578125" style="3" customWidth="1"/>
    <col min="12546" max="12546" width="8.85546875" style="3" customWidth="1"/>
    <col min="12547" max="12563" width="6.5703125" style="3" customWidth="1"/>
    <col min="12564" max="12566" width="6.42578125" style="3" customWidth="1"/>
    <col min="12567" max="12567" width="3.5703125" style="3" customWidth="1"/>
    <col min="12568" max="12568" width="5.7109375" style="3" customWidth="1"/>
    <col min="12569" max="12571" width="0" style="3" hidden="1" customWidth="1"/>
    <col min="12572" max="12572" width="4.42578125" style="3" customWidth="1"/>
    <col min="12573" max="12800" width="9.140625" style="3"/>
    <col min="12801" max="12801" width="0.42578125" style="3" customWidth="1"/>
    <col min="12802" max="12802" width="8.85546875" style="3" customWidth="1"/>
    <col min="12803" max="12819" width="6.5703125" style="3" customWidth="1"/>
    <col min="12820" max="12822" width="6.42578125" style="3" customWidth="1"/>
    <col min="12823" max="12823" width="3.5703125" style="3" customWidth="1"/>
    <col min="12824" max="12824" width="5.7109375" style="3" customWidth="1"/>
    <col min="12825" max="12827" width="0" style="3" hidden="1" customWidth="1"/>
    <col min="12828" max="12828" width="4.42578125" style="3" customWidth="1"/>
    <col min="12829" max="13056" width="9.140625" style="3"/>
    <col min="13057" max="13057" width="0.42578125" style="3" customWidth="1"/>
    <col min="13058" max="13058" width="8.85546875" style="3" customWidth="1"/>
    <col min="13059" max="13075" width="6.5703125" style="3" customWidth="1"/>
    <col min="13076" max="13078" width="6.42578125" style="3" customWidth="1"/>
    <col min="13079" max="13079" width="3.5703125" style="3" customWidth="1"/>
    <col min="13080" max="13080" width="5.7109375" style="3" customWidth="1"/>
    <col min="13081" max="13083" width="0" style="3" hidden="1" customWidth="1"/>
    <col min="13084" max="13084" width="4.42578125" style="3" customWidth="1"/>
    <col min="13085" max="13312" width="9.140625" style="3"/>
    <col min="13313" max="13313" width="0.42578125" style="3" customWidth="1"/>
    <col min="13314" max="13314" width="8.85546875" style="3" customWidth="1"/>
    <col min="13315" max="13331" width="6.5703125" style="3" customWidth="1"/>
    <col min="13332" max="13334" width="6.42578125" style="3" customWidth="1"/>
    <col min="13335" max="13335" width="3.5703125" style="3" customWidth="1"/>
    <col min="13336" max="13336" width="5.7109375" style="3" customWidth="1"/>
    <col min="13337" max="13339" width="0" style="3" hidden="1" customWidth="1"/>
    <col min="13340" max="13340" width="4.42578125" style="3" customWidth="1"/>
    <col min="13341" max="13568" width="9.140625" style="3"/>
    <col min="13569" max="13569" width="0.42578125" style="3" customWidth="1"/>
    <col min="13570" max="13570" width="8.85546875" style="3" customWidth="1"/>
    <col min="13571" max="13587" width="6.5703125" style="3" customWidth="1"/>
    <col min="13588" max="13590" width="6.42578125" style="3" customWidth="1"/>
    <col min="13591" max="13591" width="3.5703125" style="3" customWidth="1"/>
    <col min="13592" max="13592" width="5.7109375" style="3" customWidth="1"/>
    <col min="13593" max="13595" width="0" style="3" hidden="1" customWidth="1"/>
    <col min="13596" max="13596" width="4.42578125" style="3" customWidth="1"/>
    <col min="13597" max="13824" width="9.140625" style="3"/>
    <col min="13825" max="13825" width="0.42578125" style="3" customWidth="1"/>
    <col min="13826" max="13826" width="8.85546875" style="3" customWidth="1"/>
    <col min="13827" max="13843" width="6.5703125" style="3" customWidth="1"/>
    <col min="13844" max="13846" width="6.42578125" style="3" customWidth="1"/>
    <col min="13847" max="13847" width="3.5703125" style="3" customWidth="1"/>
    <col min="13848" max="13848" width="5.7109375" style="3" customWidth="1"/>
    <col min="13849" max="13851" width="0" style="3" hidden="1" customWidth="1"/>
    <col min="13852" max="13852" width="4.42578125" style="3" customWidth="1"/>
    <col min="13853" max="14080" width="9.140625" style="3"/>
    <col min="14081" max="14081" width="0.42578125" style="3" customWidth="1"/>
    <col min="14082" max="14082" width="8.85546875" style="3" customWidth="1"/>
    <col min="14083" max="14099" width="6.5703125" style="3" customWidth="1"/>
    <col min="14100" max="14102" width="6.42578125" style="3" customWidth="1"/>
    <col min="14103" max="14103" width="3.5703125" style="3" customWidth="1"/>
    <col min="14104" max="14104" width="5.7109375" style="3" customWidth="1"/>
    <col min="14105" max="14107" width="0" style="3" hidden="1" customWidth="1"/>
    <col min="14108" max="14108" width="4.42578125" style="3" customWidth="1"/>
    <col min="14109" max="14336" width="9.140625" style="3"/>
    <col min="14337" max="14337" width="0.42578125" style="3" customWidth="1"/>
    <col min="14338" max="14338" width="8.85546875" style="3" customWidth="1"/>
    <col min="14339" max="14355" width="6.5703125" style="3" customWidth="1"/>
    <col min="14356" max="14358" width="6.42578125" style="3" customWidth="1"/>
    <col min="14359" max="14359" width="3.5703125" style="3" customWidth="1"/>
    <col min="14360" max="14360" width="5.7109375" style="3" customWidth="1"/>
    <col min="14361" max="14363" width="0" style="3" hidden="1" customWidth="1"/>
    <col min="14364" max="14364" width="4.42578125" style="3" customWidth="1"/>
    <col min="14365" max="14592" width="9.140625" style="3"/>
    <col min="14593" max="14593" width="0.42578125" style="3" customWidth="1"/>
    <col min="14594" max="14594" width="8.85546875" style="3" customWidth="1"/>
    <col min="14595" max="14611" width="6.5703125" style="3" customWidth="1"/>
    <col min="14612" max="14614" width="6.42578125" style="3" customWidth="1"/>
    <col min="14615" max="14615" width="3.5703125" style="3" customWidth="1"/>
    <col min="14616" max="14616" width="5.7109375" style="3" customWidth="1"/>
    <col min="14617" max="14619" width="0" style="3" hidden="1" customWidth="1"/>
    <col min="14620" max="14620" width="4.42578125" style="3" customWidth="1"/>
    <col min="14621" max="14848" width="9.140625" style="3"/>
    <col min="14849" max="14849" width="0.42578125" style="3" customWidth="1"/>
    <col min="14850" max="14850" width="8.85546875" style="3" customWidth="1"/>
    <col min="14851" max="14867" width="6.5703125" style="3" customWidth="1"/>
    <col min="14868" max="14870" width="6.42578125" style="3" customWidth="1"/>
    <col min="14871" max="14871" width="3.5703125" style="3" customWidth="1"/>
    <col min="14872" max="14872" width="5.7109375" style="3" customWidth="1"/>
    <col min="14873" max="14875" width="0" style="3" hidden="1" customWidth="1"/>
    <col min="14876" max="14876" width="4.42578125" style="3" customWidth="1"/>
    <col min="14877" max="15104" width="9.140625" style="3"/>
    <col min="15105" max="15105" width="0.42578125" style="3" customWidth="1"/>
    <col min="15106" max="15106" width="8.85546875" style="3" customWidth="1"/>
    <col min="15107" max="15123" width="6.5703125" style="3" customWidth="1"/>
    <col min="15124" max="15126" width="6.42578125" style="3" customWidth="1"/>
    <col min="15127" max="15127" width="3.5703125" style="3" customWidth="1"/>
    <col min="15128" max="15128" width="5.7109375" style="3" customWidth="1"/>
    <col min="15129" max="15131" width="0" style="3" hidden="1" customWidth="1"/>
    <col min="15132" max="15132" width="4.42578125" style="3" customWidth="1"/>
    <col min="15133" max="15360" width="9.140625" style="3"/>
    <col min="15361" max="15361" width="0.42578125" style="3" customWidth="1"/>
    <col min="15362" max="15362" width="8.85546875" style="3" customWidth="1"/>
    <col min="15363" max="15379" width="6.5703125" style="3" customWidth="1"/>
    <col min="15380" max="15382" width="6.42578125" style="3" customWidth="1"/>
    <col min="15383" max="15383" width="3.5703125" style="3" customWidth="1"/>
    <col min="15384" max="15384" width="5.7109375" style="3" customWidth="1"/>
    <col min="15385" max="15387" width="0" style="3" hidden="1" customWidth="1"/>
    <col min="15388" max="15388" width="4.42578125" style="3" customWidth="1"/>
    <col min="15389" max="15616" width="9.140625" style="3"/>
    <col min="15617" max="15617" width="0.42578125" style="3" customWidth="1"/>
    <col min="15618" max="15618" width="8.85546875" style="3" customWidth="1"/>
    <col min="15619" max="15635" width="6.5703125" style="3" customWidth="1"/>
    <col min="15636" max="15638" width="6.42578125" style="3" customWidth="1"/>
    <col min="15639" max="15639" width="3.5703125" style="3" customWidth="1"/>
    <col min="15640" max="15640" width="5.7109375" style="3" customWidth="1"/>
    <col min="15641" max="15643" width="0" style="3" hidden="1" customWidth="1"/>
    <col min="15644" max="15644" width="4.42578125" style="3" customWidth="1"/>
    <col min="15645" max="15872" width="9.140625" style="3"/>
    <col min="15873" max="15873" width="0.42578125" style="3" customWidth="1"/>
    <col min="15874" max="15874" width="8.85546875" style="3" customWidth="1"/>
    <col min="15875" max="15891" width="6.5703125" style="3" customWidth="1"/>
    <col min="15892" max="15894" width="6.42578125" style="3" customWidth="1"/>
    <col min="15895" max="15895" width="3.5703125" style="3" customWidth="1"/>
    <col min="15896" max="15896" width="5.7109375" style="3" customWidth="1"/>
    <col min="15897" max="15899" width="0" style="3" hidden="1" customWidth="1"/>
    <col min="15900" max="15900" width="4.42578125" style="3" customWidth="1"/>
    <col min="15901" max="16128" width="9.140625" style="3"/>
    <col min="16129" max="16129" width="0.42578125" style="3" customWidth="1"/>
    <col min="16130" max="16130" width="8.85546875" style="3" customWidth="1"/>
    <col min="16131" max="16147" width="6.5703125" style="3" customWidth="1"/>
    <col min="16148" max="16150" width="6.42578125" style="3" customWidth="1"/>
    <col min="16151" max="16151" width="3.5703125" style="3" customWidth="1"/>
    <col min="16152" max="16152" width="5.7109375" style="3" customWidth="1"/>
    <col min="16153" max="16155" width="0" style="3" hidden="1" customWidth="1"/>
    <col min="16156" max="16156" width="4.42578125" style="3" customWidth="1"/>
    <col min="16157" max="16384" width="9.140625" style="3"/>
  </cols>
  <sheetData>
    <row r="1" spans="1:30" ht="18" customHeigh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0" ht="18" customHeight="1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0" ht="13.5" customHeigh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2</v>
      </c>
      <c r="R3" s="5"/>
      <c r="S3" s="5"/>
      <c r="T3" s="5"/>
      <c r="U3" s="5"/>
      <c r="V3" s="5"/>
      <c r="W3" s="6"/>
      <c r="X3" s="4"/>
      <c r="Y3" s="7"/>
      <c r="Z3" s="7"/>
    </row>
    <row r="4" spans="1:30" ht="13.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8" t="s">
        <v>3</v>
      </c>
      <c r="R4" s="8"/>
      <c r="S4" s="8"/>
      <c r="T4" s="8"/>
      <c r="U4" s="8"/>
      <c r="V4" s="8"/>
      <c r="W4" s="4"/>
      <c r="X4" s="4"/>
      <c r="Y4" s="7"/>
      <c r="Z4" s="7"/>
    </row>
    <row r="5" spans="1:30" ht="18.75" customHeight="1" x14ac:dyDescent="0.2">
      <c r="B5" s="9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 t="s">
        <v>5</v>
      </c>
      <c r="S5" s="9"/>
      <c r="T5" s="10" t="s">
        <v>6</v>
      </c>
      <c r="V5" s="11">
        <v>3</v>
      </c>
      <c r="X5" s="12"/>
    </row>
    <row r="6" spans="1:30" ht="15" customHeight="1" x14ac:dyDescent="0.2">
      <c r="B6" s="13"/>
      <c r="C6" s="13"/>
      <c r="D6" s="13"/>
      <c r="E6" s="14"/>
      <c r="F6" s="14"/>
      <c r="G6" s="15" t="s">
        <v>7</v>
      </c>
      <c r="H6" s="16" t="s">
        <v>8</v>
      </c>
      <c r="I6" s="16"/>
      <c r="J6" s="16"/>
      <c r="K6" s="17" t="s">
        <v>9</v>
      </c>
      <c r="L6" s="17"/>
      <c r="M6" s="17">
        <v>2015</v>
      </c>
      <c r="N6" s="17"/>
      <c r="O6" s="13"/>
      <c r="P6" s="15" t="s">
        <v>10</v>
      </c>
      <c r="Q6" s="13" t="s">
        <v>11</v>
      </c>
      <c r="R6" s="18" t="s">
        <v>12</v>
      </c>
      <c r="S6" s="18"/>
      <c r="T6" s="18"/>
      <c r="U6" s="18"/>
      <c r="V6" s="18"/>
      <c r="W6" s="19"/>
      <c r="X6" s="20"/>
      <c r="Y6" s="20"/>
      <c r="Z6" s="20"/>
      <c r="AA6" s="20"/>
      <c r="AB6" s="20"/>
      <c r="AC6" s="20"/>
      <c r="AD6" s="20"/>
    </row>
    <row r="7" spans="1:30" ht="15" customHeight="1" x14ac:dyDescent="0.2">
      <c r="B7" s="21" t="s">
        <v>13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3"/>
      <c r="X7" s="22"/>
      <c r="Y7" s="22"/>
      <c r="Z7" s="22"/>
      <c r="AA7" s="22"/>
      <c r="AB7" s="22"/>
      <c r="AC7" s="22"/>
      <c r="AD7" s="22"/>
    </row>
    <row r="8" spans="1:30" ht="17.25" customHeight="1" x14ac:dyDescent="0.2">
      <c r="B8" s="23" t="s">
        <v>14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2"/>
      <c r="Y8" s="25"/>
      <c r="Z8" s="25"/>
      <c r="AA8" s="25"/>
      <c r="AB8" s="22"/>
      <c r="AC8" s="22"/>
      <c r="AD8" s="22"/>
    </row>
    <row r="9" spans="1:30" ht="15" customHeight="1" x14ac:dyDescent="0.2">
      <c r="B9" s="23" t="s">
        <v>15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2"/>
      <c r="Y9" s="25"/>
      <c r="Z9" s="25"/>
      <c r="AA9" s="25"/>
      <c r="AB9" s="22"/>
      <c r="AC9" s="22"/>
      <c r="AD9" s="22"/>
    </row>
    <row r="10" spans="1:30" ht="15.75" customHeight="1" x14ac:dyDescent="0.3">
      <c r="B10" s="26" t="s">
        <v>16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>
        <v>42186</v>
      </c>
      <c r="Q10" s="28"/>
      <c r="R10" s="29" t="s">
        <v>11</v>
      </c>
      <c r="S10" s="27">
        <v>42216</v>
      </c>
      <c r="T10" s="28"/>
      <c r="U10" s="30" t="s">
        <v>10</v>
      </c>
      <c r="V10" s="31"/>
      <c r="W10" s="31"/>
    </row>
    <row r="11" spans="1:30" ht="15.75" customHeight="1" x14ac:dyDescent="0.2">
      <c r="B11" s="32" t="s">
        <v>17</v>
      </c>
      <c r="C11" s="33" t="s">
        <v>18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2" t="s">
        <v>19</v>
      </c>
      <c r="P11" s="32" t="s">
        <v>20</v>
      </c>
      <c r="Q11" s="36" t="s">
        <v>21</v>
      </c>
      <c r="R11" s="37" t="s">
        <v>22</v>
      </c>
      <c r="S11" s="38" t="s">
        <v>23</v>
      </c>
      <c r="T11" s="39" t="s">
        <v>24</v>
      </c>
      <c r="U11" s="39" t="s">
        <v>25</v>
      </c>
      <c r="V11" s="36" t="s">
        <v>26</v>
      </c>
      <c r="W11" s="40"/>
      <c r="X11" s="41"/>
      <c r="Y11" s="42"/>
      <c r="Z11" s="42"/>
      <c r="AA11" s="42"/>
      <c r="AB11" s="41"/>
      <c r="AC11" s="41"/>
      <c r="AD11" s="41"/>
    </row>
    <row r="12" spans="1:30" ht="62.25" customHeight="1" x14ac:dyDescent="0.2">
      <c r="A12" s="43" t="s">
        <v>27</v>
      </c>
      <c r="B12" s="44"/>
      <c r="C12" s="45" t="s">
        <v>28</v>
      </c>
      <c r="D12" s="45" t="s">
        <v>29</v>
      </c>
      <c r="E12" s="45" t="s">
        <v>30</v>
      </c>
      <c r="F12" s="45" t="s">
        <v>31</v>
      </c>
      <c r="G12" s="45" t="s">
        <v>32</v>
      </c>
      <c r="H12" s="45" t="s">
        <v>33</v>
      </c>
      <c r="I12" s="45" t="s">
        <v>34</v>
      </c>
      <c r="J12" s="46" t="s">
        <v>35</v>
      </c>
      <c r="K12" s="47" t="s">
        <v>36</v>
      </c>
      <c r="L12" s="48" t="s">
        <v>37</v>
      </c>
      <c r="M12" s="49" t="s">
        <v>38</v>
      </c>
      <c r="N12" s="45" t="s">
        <v>39</v>
      </c>
      <c r="O12" s="44"/>
      <c r="P12" s="44"/>
      <c r="Q12" s="44"/>
      <c r="R12" s="32"/>
      <c r="S12" s="32"/>
      <c r="T12" s="50"/>
      <c r="U12" s="50"/>
      <c r="V12" s="44"/>
      <c r="X12" s="51"/>
      <c r="Y12" s="52"/>
      <c r="Z12" s="52"/>
      <c r="AA12" s="42"/>
      <c r="AB12" s="53"/>
      <c r="AC12" s="53"/>
      <c r="AD12" s="41"/>
    </row>
    <row r="13" spans="1:30" x14ac:dyDescent="0.2">
      <c r="A13" s="54">
        <f>[1]АНАЛІЗ!G11</f>
        <v>90.474999999999994</v>
      </c>
      <c r="B13" s="55">
        <v>42186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>
        <v>-3.1</v>
      </c>
      <c r="P13" s="56"/>
      <c r="Q13" s="56"/>
      <c r="R13" s="56"/>
      <c r="S13" s="56"/>
      <c r="T13" s="58"/>
      <c r="U13" s="58"/>
      <c r="V13" s="58"/>
      <c r="X13" s="41"/>
      <c r="Y13" s="59"/>
      <c r="Z13" s="42"/>
      <c r="AA13" s="42"/>
      <c r="AB13" s="42"/>
      <c r="AC13" s="60"/>
      <c r="AD13" s="41"/>
    </row>
    <row r="14" spans="1:30" x14ac:dyDescent="0.2">
      <c r="A14" s="54">
        <f>[1]АНАЛІЗ!G18</f>
        <v>90.001000000000005</v>
      </c>
      <c r="B14" s="55">
        <v>42187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>
        <v>-2.9</v>
      </c>
      <c r="P14" s="56"/>
      <c r="Q14" s="56"/>
      <c r="R14" s="56"/>
      <c r="S14" s="56"/>
      <c r="T14" s="56"/>
      <c r="U14" s="56"/>
      <c r="V14" s="56"/>
      <c r="X14" s="41"/>
      <c r="Y14" s="42"/>
      <c r="Z14" s="42"/>
      <c r="AA14" s="42"/>
      <c r="AB14" s="42"/>
      <c r="AC14" s="60"/>
      <c r="AD14" s="41"/>
    </row>
    <row r="15" spans="1:30" x14ac:dyDescent="0.2">
      <c r="A15" s="54">
        <f>[1]АНАЛІЗ!G25</f>
        <v>90.453000000000003</v>
      </c>
      <c r="B15" s="55">
        <v>42188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>
        <v>-3.4</v>
      </c>
      <c r="P15" s="56"/>
      <c r="Q15" s="56"/>
      <c r="R15" s="56"/>
      <c r="S15" s="56"/>
      <c r="T15" s="56"/>
      <c r="U15" s="56"/>
      <c r="V15" s="58"/>
      <c r="X15" s="41"/>
      <c r="Y15" s="42"/>
      <c r="Z15" s="42"/>
      <c r="AA15" s="42"/>
      <c r="AB15" s="42"/>
      <c r="AC15" s="60"/>
      <c r="AD15" s="41"/>
    </row>
    <row r="16" spans="1:30" x14ac:dyDescent="0.2">
      <c r="A16" s="54">
        <f>[1]АНАЛІЗ!G32</f>
        <v>90.034000000000006</v>
      </c>
      <c r="B16" s="61">
        <v>42191</v>
      </c>
      <c r="C16" s="62">
        <v>90.474999999999994</v>
      </c>
      <c r="D16" s="62">
        <v>4.7380000000000004</v>
      </c>
      <c r="E16" s="62">
        <v>1.0349999999999999</v>
      </c>
      <c r="F16" s="62">
        <v>0.109</v>
      </c>
      <c r="G16" s="62">
        <v>0.16900000000000001</v>
      </c>
      <c r="H16" s="62">
        <v>0</v>
      </c>
      <c r="I16" s="62">
        <v>4.3999999999999997E-2</v>
      </c>
      <c r="J16" s="62">
        <v>3.3000000000000002E-2</v>
      </c>
      <c r="K16" s="62">
        <v>5.0000000000000001E-3</v>
      </c>
      <c r="L16" s="62">
        <v>4.0000000000000001E-3</v>
      </c>
      <c r="M16" s="62">
        <v>1.585</v>
      </c>
      <c r="N16" s="62">
        <v>1.806</v>
      </c>
      <c r="O16" s="57">
        <v>2.9</v>
      </c>
      <c r="P16" s="62">
        <v>0.61799999999999999</v>
      </c>
      <c r="Q16" s="63">
        <v>0.745</v>
      </c>
      <c r="R16" s="64">
        <v>8215</v>
      </c>
      <c r="S16" s="64">
        <v>11574</v>
      </c>
      <c r="T16" s="62"/>
      <c r="U16" s="62"/>
      <c r="V16" s="65"/>
      <c r="X16" s="41"/>
      <c r="Y16" s="42"/>
      <c r="Z16" s="42"/>
      <c r="AA16" s="42"/>
      <c r="AB16" s="42"/>
      <c r="AC16" s="60"/>
      <c r="AD16" s="41"/>
    </row>
    <row r="17" spans="1:30" x14ac:dyDescent="0.2">
      <c r="A17" s="54">
        <f>[1]АНАЛІЗ!G39</f>
        <v>0</v>
      </c>
      <c r="B17" s="55">
        <v>42192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>
        <v>3.9</v>
      </c>
      <c r="P17" s="56"/>
      <c r="Q17" s="56"/>
      <c r="R17" s="56"/>
      <c r="S17" s="56"/>
      <c r="T17" s="62"/>
      <c r="U17" s="62"/>
      <c r="V17" s="58"/>
      <c r="X17" s="41"/>
      <c r="Y17" s="42"/>
      <c r="Z17" s="42"/>
      <c r="AA17" s="42"/>
      <c r="AB17" s="42"/>
      <c r="AC17" s="60"/>
      <c r="AD17" s="41"/>
    </row>
    <row r="18" spans="1:30" x14ac:dyDescent="0.2">
      <c r="B18" s="55">
        <v>42193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>
        <v>3</v>
      </c>
      <c r="P18" s="56"/>
      <c r="Q18" s="56"/>
      <c r="R18" s="56"/>
      <c r="S18" s="56"/>
      <c r="T18" s="62"/>
      <c r="U18" s="66"/>
      <c r="V18" s="58"/>
      <c r="X18" s="41"/>
      <c r="Y18" s="42"/>
      <c r="Z18" s="42"/>
      <c r="AA18" s="42"/>
      <c r="AB18" s="42"/>
      <c r="AC18" s="60"/>
      <c r="AD18" s="41"/>
    </row>
    <row r="19" spans="1:30" x14ac:dyDescent="0.2">
      <c r="B19" s="55">
        <v>42194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>
        <v>3.5</v>
      </c>
      <c r="P19" s="56"/>
      <c r="Q19" s="56"/>
      <c r="R19" s="56"/>
      <c r="S19" s="56"/>
      <c r="T19" s="62"/>
      <c r="U19" s="66"/>
      <c r="V19" s="58"/>
      <c r="X19" s="41"/>
      <c r="Y19" s="42"/>
      <c r="Z19" s="42"/>
      <c r="AA19" s="42"/>
      <c r="AB19" s="42"/>
      <c r="AC19" s="60"/>
      <c r="AD19" s="41"/>
    </row>
    <row r="20" spans="1:30" x14ac:dyDescent="0.2">
      <c r="A20" s="67">
        <f>[1]АНАЛІЗ!C41</f>
        <v>42191</v>
      </c>
      <c r="B20" s="55">
        <v>42195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>
        <v>3.1</v>
      </c>
      <c r="P20" s="56"/>
      <c r="Q20" s="68"/>
      <c r="R20" s="56"/>
      <c r="S20" s="56"/>
      <c r="T20" s="58"/>
      <c r="U20" s="58"/>
      <c r="V20" s="58"/>
      <c r="X20" s="41"/>
      <c r="Y20" s="42"/>
      <c r="Z20" s="42"/>
      <c r="AA20" s="42"/>
      <c r="AB20" s="42"/>
      <c r="AC20" s="60"/>
      <c r="AD20" s="41"/>
    </row>
    <row r="21" spans="1:30" x14ac:dyDescent="0.2">
      <c r="A21" s="67">
        <f>[1]АНАЛІЗ!C42</f>
        <v>42198</v>
      </c>
      <c r="B21" s="61">
        <v>42198</v>
      </c>
      <c r="C21" s="62">
        <v>90.001000000000005</v>
      </c>
      <c r="D21" s="62">
        <v>4.9139999999999997</v>
      </c>
      <c r="E21" s="62">
        <v>1.1519999999999999</v>
      </c>
      <c r="F21" s="62">
        <v>0.113</v>
      </c>
      <c r="G21" s="62">
        <v>0.17</v>
      </c>
      <c r="H21" s="62">
        <v>0</v>
      </c>
      <c r="I21" s="62">
        <v>4.5999999999999999E-2</v>
      </c>
      <c r="J21" s="62">
        <v>3.5000000000000003E-2</v>
      </c>
      <c r="K21" s="62">
        <v>6.0000000000000001E-3</v>
      </c>
      <c r="L21" s="62">
        <v>4.0000000000000001E-3</v>
      </c>
      <c r="M21" s="62">
        <v>1.57</v>
      </c>
      <c r="N21" s="62">
        <v>1.9910000000000001</v>
      </c>
      <c r="O21" s="57">
        <v>-3.1</v>
      </c>
      <c r="P21" s="62">
        <v>0.622</v>
      </c>
      <c r="Q21" s="63">
        <v>0.75</v>
      </c>
      <c r="R21" s="64">
        <v>8230</v>
      </c>
      <c r="S21" s="64">
        <v>11557</v>
      </c>
      <c r="T21" s="62"/>
      <c r="U21" s="62"/>
      <c r="V21" s="65"/>
      <c r="X21" s="41"/>
      <c r="Y21" s="42"/>
      <c r="Z21" s="42"/>
      <c r="AA21" s="42"/>
      <c r="AB21" s="42"/>
      <c r="AC21" s="60"/>
      <c r="AD21" s="41"/>
    </row>
    <row r="22" spans="1:30" x14ac:dyDescent="0.2">
      <c r="A22" s="67">
        <f>[1]АНАЛІЗ!C43</f>
        <v>42205</v>
      </c>
      <c r="B22" s="55">
        <v>42199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>
        <v>-4</v>
      </c>
      <c r="P22" s="56"/>
      <c r="Q22" s="56"/>
      <c r="R22" s="56"/>
      <c r="S22" s="56"/>
      <c r="T22" s="56"/>
      <c r="U22" s="56"/>
      <c r="V22" s="58"/>
      <c r="X22" s="41"/>
      <c r="Y22" s="42"/>
      <c r="Z22" s="42"/>
      <c r="AA22" s="42"/>
      <c r="AB22" s="42"/>
      <c r="AC22" s="60"/>
      <c r="AD22" s="41"/>
    </row>
    <row r="23" spans="1:30" x14ac:dyDescent="0.2">
      <c r="A23" s="67">
        <f>[1]АНАЛІЗ!C44</f>
        <v>42212</v>
      </c>
      <c r="B23" s="55">
        <v>42200</v>
      </c>
      <c r="C23" s="56"/>
      <c r="D23" s="56"/>
      <c r="E23" s="56"/>
      <c r="F23" s="56"/>
      <c r="G23" s="56"/>
      <c r="H23" s="56"/>
      <c r="I23" s="56"/>
      <c r="J23" s="56"/>
      <c r="K23" s="56"/>
      <c r="L23" s="69"/>
      <c r="M23" s="56"/>
      <c r="N23" s="56"/>
      <c r="O23" s="57">
        <v>-3.7</v>
      </c>
      <c r="P23" s="56"/>
      <c r="Q23" s="56"/>
      <c r="R23" s="56"/>
      <c r="S23" s="56"/>
      <c r="T23" s="56"/>
      <c r="U23" s="56"/>
      <c r="V23" s="58"/>
      <c r="X23" s="41"/>
      <c r="Y23" s="42"/>
      <c r="Z23" s="42"/>
      <c r="AA23" s="42"/>
      <c r="AB23" s="42"/>
      <c r="AC23" s="60"/>
      <c r="AD23" s="41"/>
    </row>
    <row r="24" spans="1:30" x14ac:dyDescent="0.2">
      <c r="A24" s="67">
        <f>[1]АНАЛІЗ!C45</f>
        <v>0</v>
      </c>
      <c r="B24" s="55">
        <v>42201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>
        <v>-2.2999999999999998</v>
      </c>
      <c r="P24" s="56"/>
      <c r="Q24" s="56"/>
      <c r="R24" s="56"/>
      <c r="S24" s="56"/>
      <c r="T24" s="70"/>
      <c r="U24" s="71"/>
      <c r="V24" s="71"/>
      <c r="X24" s="41"/>
      <c r="Y24" s="42"/>
      <c r="Z24" s="42"/>
      <c r="AA24" s="42"/>
      <c r="AB24" s="42"/>
      <c r="AC24" s="60"/>
      <c r="AD24" s="41"/>
    </row>
    <row r="25" spans="1:30" x14ac:dyDescent="0.2">
      <c r="B25" s="55">
        <v>42202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>
        <v>0.2</v>
      </c>
      <c r="P25" s="56"/>
      <c r="Q25" s="56"/>
      <c r="R25" s="56"/>
      <c r="S25" s="56"/>
      <c r="T25" s="71"/>
      <c r="U25" s="71"/>
      <c r="V25" s="58"/>
      <c r="X25" s="41"/>
      <c r="Y25" s="42"/>
      <c r="Z25" s="42"/>
      <c r="AA25" s="42"/>
      <c r="AB25" s="42"/>
      <c r="AC25" s="60"/>
      <c r="AD25" s="41"/>
    </row>
    <row r="26" spans="1:30" x14ac:dyDescent="0.2">
      <c r="B26" s="61">
        <v>42205</v>
      </c>
      <c r="C26" s="62">
        <v>90.453000000000003</v>
      </c>
      <c r="D26" s="62">
        <v>4.7930000000000001</v>
      </c>
      <c r="E26" s="62">
        <v>1.0189999999999999</v>
      </c>
      <c r="F26" s="62">
        <v>0.105</v>
      </c>
      <c r="G26" s="62">
        <v>0.159</v>
      </c>
      <c r="H26" s="62">
        <v>0</v>
      </c>
      <c r="I26" s="62">
        <v>4.2999999999999997E-2</v>
      </c>
      <c r="J26" s="62">
        <v>3.3000000000000002E-2</v>
      </c>
      <c r="K26" s="62">
        <v>4.0000000000000001E-3</v>
      </c>
      <c r="L26" s="62">
        <v>3.0000000000000001E-3</v>
      </c>
      <c r="M26" s="62">
        <v>1.5820000000000001</v>
      </c>
      <c r="N26" s="62">
        <v>1.8089999999999999</v>
      </c>
      <c r="O26" s="57">
        <v>1.7</v>
      </c>
      <c r="P26" s="62">
        <v>0.61799999999999999</v>
      </c>
      <c r="Q26" s="63">
        <v>0.745</v>
      </c>
      <c r="R26" s="64">
        <v>8213</v>
      </c>
      <c r="S26" s="64">
        <v>11573</v>
      </c>
      <c r="T26" s="62"/>
      <c r="U26" s="62"/>
      <c r="V26" s="71"/>
      <c r="X26" s="41"/>
      <c r="Y26" s="42"/>
      <c r="Z26" s="42"/>
      <c r="AA26" s="42"/>
      <c r="AB26" s="42"/>
      <c r="AC26" s="60"/>
      <c r="AD26" s="41"/>
    </row>
    <row r="27" spans="1:30" x14ac:dyDescent="0.2">
      <c r="B27" s="55">
        <v>42206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>
        <v>0.2</v>
      </c>
      <c r="P27" s="56"/>
      <c r="Q27" s="56"/>
      <c r="R27" s="56"/>
      <c r="S27" s="56"/>
      <c r="T27" s="56"/>
      <c r="U27" s="56"/>
      <c r="V27" s="71"/>
      <c r="X27" s="41"/>
      <c r="Y27" s="42"/>
      <c r="Z27" s="42"/>
      <c r="AA27" s="42"/>
      <c r="AB27" s="42"/>
      <c r="AC27" s="60"/>
      <c r="AD27" s="41"/>
    </row>
    <row r="28" spans="1:30" x14ac:dyDescent="0.2">
      <c r="B28" s="55">
        <v>42207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>
        <v>0.2</v>
      </c>
      <c r="P28" s="56"/>
      <c r="Q28" s="56"/>
      <c r="R28" s="56"/>
      <c r="S28" s="56"/>
      <c r="T28" s="62" t="s">
        <v>40</v>
      </c>
      <c r="U28" s="62" t="s">
        <v>40</v>
      </c>
      <c r="V28" s="58" t="s">
        <v>41</v>
      </c>
      <c r="X28" s="41"/>
      <c r="Y28" s="42"/>
      <c r="Z28" s="42"/>
      <c r="AA28" s="42"/>
      <c r="AB28" s="42"/>
      <c r="AC28" s="60"/>
      <c r="AD28" s="41"/>
    </row>
    <row r="29" spans="1:30" x14ac:dyDescent="0.2">
      <c r="B29" s="55">
        <v>42208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>
        <v>4.0999999999999996</v>
      </c>
      <c r="P29" s="56"/>
      <c r="Q29" s="56"/>
      <c r="R29" s="56"/>
      <c r="S29" s="56"/>
      <c r="T29" s="62">
        <v>3.5999999999999997E-2</v>
      </c>
      <c r="U29" s="66">
        <v>0.02</v>
      </c>
      <c r="V29" s="71"/>
      <c r="X29" s="41"/>
      <c r="Y29" s="42"/>
      <c r="Z29" s="42"/>
      <c r="AA29" s="42"/>
      <c r="AB29" s="42"/>
      <c r="AC29" s="60"/>
      <c r="AD29" s="41"/>
    </row>
    <row r="30" spans="1:30" x14ac:dyDescent="0.2">
      <c r="B30" s="55">
        <v>42209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>
        <v>2.6</v>
      </c>
      <c r="P30" s="56"/>
      <c r="Q30" s="56"/>
      <c r="R30" s="56"/>
      <c r="S30" s="56"/>
      <c r="T30" s="71"/>
      <c r="U30" s="71"/>
      <c r="V30" s="71" t="s">
        <v>42</v>
      </c>
      <c r="X30" s="41"/>
      <c r="Y30" s="42"/>
      <c r="Z30" s="42"/>
      <c r="AA30" s="42"/>
      <c r="AB30" s="42"/>
      <c r="AC30" s="60"/>
      <c r="AD30" s="41"/>
    </row>
    <row r="31" spans="1:30" x14ac:dyDescent="0.2">
      <c r="B31" s="61">
        <v>42212</v>
      </c>
      <c r="C31" s="62">
        <v>90.034000000000006</v>
      </c>
      <c r="D31" s="62">
        <v>4.8710000000000004</v>
      </c>
      <c r="E31" s="62">
        <v>1.1319999999999999</v>
      </c>
      <c r="F31" s="62">
        <v>0.111</v>
      </c>
      <c r="G31" s="62">
        <v>0.17</v>
      </c>
      <c r="H31" s="62">
        <v>0</v>
      </c>
      <c r="I31" s="62">
        <v>4.5999999999999999E-2</v>
      </c>
      <c r="J31" s="62">
        <v>3.6999999999999998E-2</v>
      </c>
      <c r="K31" s="62">
        <v>0.06</v>
      </c>
      <c r="L31" s="62">
        <v>3.0000000000000001E-3</v>
      </c>
      <c r="M31" s="62">
        <v>1.5129999999999999</v>
      </c>
      <c r="N31" s="62">
        <v>2.0259999999999998</v>
      </c>
      <c r="O31" s="57">
        <v>1.6</v>
      </c>
      <c r="P31" s="62">
        <v>0.623</v>
      </c>
      <c r="Q31" s="63">
        <v>0.751</v>
      </c>
      <c r="R31" s="64">
        <v>8243</v>
      </c>
      <c r="S31" s="64">
        <v>11566</v>
      </c>
      <c r="T31" s="71"/>
      <c r="U31" s="71"/>
      <c r="V31" s="71"/>
      <c r="X31" s="41"/>
      <c r="Y31" s="42"/>
      <c r="Z31" s="42"/>
      <c r="AA31" s="42"/>
      <c r="AB31" s="42"/>
      <c r="AC31" s="60"/>
      <c r="AD31" s="41"/>
    </row>
    <row r="32" spans="1:30" s="31" customFormat="1" x14ac:dyDescent="0.2">
      <c r="A32" s="1"/>
      <c r="B32" s="55">
        <v>42213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57">
        <v>-0.8</v>
      </c>
      <c r="P32" s="72">
        <v>0</v>
      </c>
      <c r="Q32" s="73">
        <v>0</v>
      </c>
      <c r="R32" s="74">
        <v>0</v>
      </c>
      <c r="S32" s="74">
        <v>0</v>
      </c>
      <c r="T32" s="58"/>
      <c r="U32" s="71"/>
      <c r="V32" s="69"/>
      <c r="X32" s="75"/>
      <c r="Y32" s="42"/>
      <c r="Z32" s="42"/>
      <c r="AA32" s="42"/>
      <c r="AB32" s="42"/>
      <c r="AC32" s="60"/>
      <c r="AD32" s="75"/>
    </row>
    <row r="33" spans="2:37" s="1" customFormat="1" x14ac:dyDescent="0.2">
      <c r="B33" s="55">
        <v>42214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57">
        <v>-0.7</v>
      </c>
      <c r="P33" s="69"/>
      <c r="Q33" s="69"/>
      <c r="R33" s="69"/>
      <c r="S33" s="69"/>
      <c r="T33" s="62"/>
      <c r="U33" s="76" t="s">
        <v>40</v>
      </c>
      <c r="V33" s="71"/>
      <c r="X33" s="42"/>
      <c r="Y33" s="42"/>
      <c r="Z33" s="42"/>
      <c r="AA33" s="42"/>
      <c r="AB33" s="42"/>
      <c r="AC33" s="60"/>
      <c r="AD33" s="42"/>
    </row>
    <row r="34" spans="2:37" s="1" customFormat="1" x14ac:dyDescent="0.2">
      <c r="B34" s="55">
        <v>42215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57">
        <v>-1.6</v>
      </c>
      <c r="P34" s="70"/>
      <c r="Q34" s="70"/>
      <c r="R34" s="70"/>
      <c r="S34" s="70"/>
      <c r="T34" s="76">
        <v>3.5999999999999997E-2</v>
      </c>
      <c r="U34" s="77">
        <v>0.02</v>
      </c>
      <c r="V34" s="78"/>
      <c r="X34" s="42"/>
      <c r="Y34" s="42"/>
      <c r="Z34" s="42"/>
      <c r="AA34" s="42"/>
      <c r="AB34" s="42"/>
      <c r="AC34" s="60"/>
      <c r="AD34" s="42"/>
    </row>
    <row r="35" spans="2:37" s="1" customFormat="1" x14ac:dyDescent="0.2">
      <c r="B35" s="55">
        <v>42216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57">
        <v>-0.2</v>
      </c>
      <c r="P35" s="65"/>
      <c r="Q35" s="65"/>
      <c r="R35" s="65"/>
      <c r="S35" s="65"/>
      <c r="T35" s="76"/>
      <c r="U35" s="77"/>
      <c r="V35" s="78"/>
      <c r="X35" s="42"/>
      <c r="Y35" s="42"/>
      <c r="Z35" s="42"/>
      <c r="AA35" s="42"/>
      <c r="AB35" s="42"/>
      <c r="AC35" s="60"/>
      <c r="AD35" s="42"/>
    </row>
    <row r="36" spans="2:37" s="1" customFormat="1" x14ac:dyDescent="0.2">
      <c r="B36" s="79">
        <v>42216</v>
      </c>
      <c r="C36" s="80" t="s">
        <v>43</v>
      </c>
      <c r="D36" s="80"/>
      <c r="E36" s="80"/>
      <c r="F36" s="80"/>
      <c r="G36" s="81" t="s">
        <v>44</v>
      </c>
      <c r="H36" s="82"/>
      <c r="I36" s="82"/>
      <c r="J36" s="83" t="s">
        <v>45</v>
      </c>
      <c r="K36" s="83"/>
      <c r="L36" s="83"/>
      <c r="M36" s="78">
        <v>1.6</v>
      </c>
      <c r="N36" s="78" t="s">
        <v>46</v>
      </c>
      <c r="O36" s="84">
        <v>-0.2</v>
      </c>
      <c r="P36" s="78"/>
      <c r="Q36" s="80" t="s">
        <v>47</v>
      </c>
      <c r="R36" s="80"/>
      <c r="S36" s="80"/>
      <c r="T36" s="78">
        <v>0.2</v>
      </c>
      <c r="U36" s="78" t="s">
        <v>46</v>
      </c>
      <c r="V36" s="78"/>
      <c r="X36" s="42"/>
      <c r="Y36" s="85"/>
      <c r="Z36" s="86"/>
      <c r="AA36" s="86"/>
      <c r="AB36" s="42"/>
      <c r="AC36" s="60"/>
      <c r="AD36" s="42"/>
    </row>
    <row r="37" spans="2:37" x14ac:dyDescent="0.2">
      <c r="B37" s="87" t="s">
        <v>48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41"/>
      <c r="Y37" s="88"/>
      <c r="Z37" s="86"/>
      <c r="AA37" s="86"/>
      <c r="AB37" s="41"/>
      <c r="AC37" s="41"/>
      <c r="AD37" s="41"/>
    </row>
    <row r="38" spans="2:37" ht="19.5" thickBot="1" x14ac:dyDescent="0.35">
      <c r="B38" s="89"/>
      <c r="C38" s="90"/>
      <c r="D38" s="91" t="str">
        <f>[1]АНАЛІЗ!X1</f>
        <v>Начальник</v>
      </c>
      <c r="E38" s="91"/>
      <c r="F38" s="91"/>
      <c r="G38" s="91"/>
      <c r="H38" s="92" t="s">
        <v>49</v>
      </c>
      <c r="I38" s="92"/>
      <c r="J38" s="92"/>
      <c r="K38" s="92"/>
      <c r="L38" s="92"/>
      <c r="M38" s="93"/>
      <c r="N38" s="94"/>
      <c r="O38" s="94"/>
      <c r="P38" s="94"/>
      <c r="Q38" s="94"/>
      <c r="R38" s="94"/>
      <c r="S38" s="95" t="str">
        <f>[1]АНАЛІЗ!AK1</f>
        <v>В.Я.Калитюк</v>
      </c>
      <c r="T38" s="95"/>
      <c r="U38" s="95"/>
      <c r="V38" s="94"/>
      <c r="W38" s="94"/>
      <c r="Y38" s="96">
        <f>'[1]ттроси ГРС'!H80</f>
        <v>1.6</v>
      </c>
      <c r="Z38" s="96">
        <f>'[1]ттроси ГРС'!I80</f>
        <v>0.2</v>
      </c>
      <c r="AA38" s="96"/>
    </row>
    <row r="39" spans="2:37" ht="17.25" customHeight="1" x14ac:dyDescent="0.3">
      <c r="B39" s="89"/>
      <c r="C39" s="97"/>
      <c r="D39" s="98" t="str">
        <f>[1]АНАЛІЗ!X2</f>
        <v>Завідувач ВХАЛ</v>
      </c>
      <c r="E39" s="98"/>
      <c r="F39" s="98"/>
      <c r="G39" s="98"/>
      <c r="H39" s="98"/>
      <c r="I39" s="98"/>
      <c r="J39" s="99"/>
      <c r="K39" s="99"/>
      <c r="L39" s="99"/>
      <c r="M39" s="93"/>
      <c r="N39" s="94"/>
      <c r="O39" s="94"/>
      <c r="P39" s="94"/>
      <c r="Q39" s="94"/>
      <c r="R39" s="94"/>
      <c r="S39" s="95" t="str">
        <f>[1]АНАЛІЗ!AK2</f>
        <v>Т.О.Бугера</v>
      </c>
      <c r="T39" s="95"/>
      <c r="U39" s="95"/>
      <c r="V39" s="94"/>
      <c r="W39" s="94"/>
      <c r="X39" s="20"/>
      <c r="Y39" s="20"/>
      <c r="Z39" s="20"/>
      <c r="AA39" s="20"/>
      <c r="AB39" s="20"/>
      <c r="AC39" s="20"/>
      <c r="AD39" s="20"/>
      <c r="AE39" s="100"/>
    </row>
    <row r="40" spans="2:37" ht="15.75" x14ac:dyDescent="0.2">
      <c r="B40" s="89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6"/>
      <c r="S40" s="16"/>
      <c r="T40" s="16"/>
      <c r="U40" s="16"/>
      <c r="V40" s="16"/>
      <c r="W40" s="16"/>
    </row>
    <row r="41" spans="2:37" x14ac:dyDescent="0.2">
      <c r="B41" s="102"/>
    </row>
    <row r="42" spans="2:37" x14ac:dyDescent="0.2">
      <c r="B42" s="102"/>
    </row>
    <row r="43" spans="2:37" x14ac:dyDescent="0.2">
      <c r="B43" s="102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</row>
    <row r="44" spans="2:37" x14ac:dyDescent="0.2">
      <c r="B44" s="102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</row>
    <row r="45" spans="2:37" x14ac:dyDescent="0.2">
      <c r="B45" s="102"/>
    </row>
    <row r="47" spans="2:37" x14ac:dyDescent="0.2">
      <c r="U47" s="104"/>
      <c r="V47" s="104"/>
      <c r="W47" s="104"/>
    </row>
    <row r="48" spans="2:37" x14ac:dyDescent="0.2">
      <c r="U48" s="104"/>
      <c r="V48" s="104"/>
      <c r="W48" s="104"/>
    </row>
    <row r="49" spans="21:23" x14ac:dyDescent="0.2">
      <c r="U49" s="104"/>
      <c r="V49" s="104"/>
      <c r="W49" s="104"/>
    </row>
    <row r="50" spans="21:23" x14ac:dyDescent="0.2">
      <c r="U50" s="104"/>
      <c r="V50" s="104"/>
      <c r="W50" s="104"/>
    </row>
    <row r="51" spans="21:23" x14ac:dyDescent="0.2">
      <c r="U51" s="104"/>
      <c r="V51" s="104"/>
      <c r="W51" s="104"/>
    </row>
    <row r="52" spans="21:23" x14ac:dyDescent="0.2">
      <c r="U52" s="104"/>
      <c r="V52" s="104"/>
      <c r="W52" s="104"/>
    </row>
    <row r="53" spans="21:23" x14ac:dyDescent="0.2">
      <c r="U53" s="104"/>
      <c r="V53" s="104"/>
      <c r="W53" s="104"/>
    </row>
    <row r="54" spans="21:23" x14ac:dyDescent="0.2">
      <c r="U54" s="104"/>
      <c r="V54" s="104"/>
      <c r="W54" s="104"/>
    </row>
    <row r="55" spans="21:23" x14ac:dyDescent="0.2">
      <c r="U55" s="104"/>
      <c r="V55" s="104"/>
      <c r="W55" s="104"/>
    </row>
    <row r="56" spans="21:23" x14ac:dyDescent="0.2">
      <c r="U56" s="104"/>
      <c r="V56" s="104"/>
      <c r="W56" s="104"/>
    </row>
    <row r="57" spans="21:23" x14ac:dyDescent="0.2">
      <c r="U57" s="104"/>
      <c r="V57" s="104"/>
      <c r="W57" s="104"/>
    </row>
    <row r="58" spans="21:23" x14ac:dyDescent="0.2">
      <c r="U58" s="104"/>
      <c r="V58" s="104"/>
      <c r="W58" s="104"/>
    </row>
    <row r="59" spans="21:23" x14ac:dyDescent="0.2">
      <c r="U59" s="104"/>
      <c r="V59" s="104"/>
      <c r="W59" s="104"/>
    </row>
    <row r="60" spans="21:23" x14ac:dyDescent="0.2">
      <c r="U60" s="104"/>
      <c r="V60" s="104"/>
      <c r="W60" s="104"/>
    </row>
    <row r="61" spans="21:23" x14ac:dyDescent="0.2">
      <c r="U61" s="104"/>
      <c r="V61" s="104"/>
      <c r="W61" s="104"/>
    </row>
    <row r="62" spans="21:23" x14ac:dyDescent="0.2">
      <c r="U62" s="104"/>
      <c r="V62" s="104"/>
      <c r="W62" s="104"/>
    </row>
    <row r="63" spans="21:23" x14ac:dyDescent="0.2">
      <c r="U63" s="104"/>
      <c r="V63" s="104"/>
      <c r="W63" s="104"/>
    </row>
    <row r="64" spans="21:23" x14ac:dyDescent="0.2">
      <c r="U64" s="104"/>
      <c r="V64" s="104"/>
      <c r="W64" s="104"/>
    </row>
    <row r="65" spans="21:23" x14ac:dyDescent="0.2">
      <c r="U65" s="104"/>
      <c r="V65" s="104"/>
      <c r="W65" s="104"/>
    </row>
  </sheetData>
  <mergeCells count="41">
    <mergeCell ref="X39:AD39"/>
    <mergeCell ref="R40:W40"/>
    <mergeCell ref="M43:AK43"/>
    <mergeCell ref="M44:AK44"/>
    <mergeCell ref="B37:W37"/>
    <mergeCell ref="D38:G38"/>
    <mergeCell ref="H38:L38"/>
    <mergeCell ref="S38:U38"/>
    <mergeCell ref="D39:I39"/>
    <mergeCell ref="S39:U39"/>
    <mergeCell ref="R11:R12"/>
    <mergeCell ref="S11:S12"/>
    <mergeCell ref="T11:T12"/>
    <mergeCell ref="U11:U12"/>
    <mergeCell ref="V11:V12"/>
    <mergeCell ref="C36:F36"/>
    <mergeCell ref="G36:I36"/>
    <mergeCell ref="J36:L36"/>
    <mergeCell ref="Q36:S36"/>
    <mergeCell ref="B8:V8"/>
    <mergeCell ref="B9:V9"/>
    <mergeCell ref="B10:O10"/>
    <mergeCell ref="P10:Q10"/>
    <mergeCell ref="S10:T10"/>
    <mergeCell ref="B11:B12"/>
    <mergeCell ref="C11:N11"/>
    <mergeCell ref="O11:O12"/>
    <mergeCell ref="P11:P12"/>
    <mergeCell ref="Q11:Q12"/>
    <mergeCell ref="H6:J6"/>
    <mergeCell ref="K6:L6"/>
    <mergeCell ref="M6:N6"/>
    <mergeCell ref="R6:V6"/>
    <mergeCell ref="X6:AD6"/>
    <mergeCell ref="B7:V7"/>
    <mergeCell ref="B1:W1"/>
    <mergeCell ref="B2:W2"/>
    <mergeCell ref="Q3:V3"/>
    <mergeCell ref="Q4:V4"/>
    <mergeCell ref="B5:Q5"/>
    <mergeCell ref="R5:S5"/>
  </mergeCells>
  <pageMargins left="0.27559055118110237" right="0.19685039370078741" top="0.39370078740157483" bottom="0.19685039370078741" header="0.47244094488188981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09-4</vt:lpstr>
      <vt:lpstr>'09-4'!Область_печати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2015-08-03T12:13:37Z</dcterms:modified>
</cp:coreProperties>
</file>