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'Лист1'!$C$48</definedName>
    <definedName name="_xlnm.Print_Area" localSheetId="0">'Лист1'!$A$1:$AB$49</definedName>
  </definedNames>
  <calcPr fullCalcOnLoad="1"/>
</workbook>
</file>

<file path=xl/sharedStrings.xml><?xml version="1.0" encoding="utf-8"?>
<sst xmlns="http://schemas.openxmlformats.org/spreadsheetml/2006/main" count="53" uniqueCount="49">
  <si>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</si>
  <si>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</si>
  <si>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</si>
  <si>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</si>
  <si>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</si>
  <si>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</si>
  <si>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</si>
  <si>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</si>
  <si>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</si>
  <si>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</si>
  <si>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</si>
  <si>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</si>
  <si>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</si>
  <si>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</si>
  <si>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</si>
  <si>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</si>
  <si>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</si>
  <si>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</si>
  <si>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</si>
  <si>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</si>
  <si>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</si>
  <si>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</si>
  <si>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</si>
  <si>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</si>
  <si>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</si>
  <si>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</si>
  <si>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</si>
  <si>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</si>
  <si>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</si>
  <si>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</si>
  <si>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</si>
  <si>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</si>
  <si>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</si>
  <si>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</si>
  <si>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</si>
  <si>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</si>
  <si>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</si>
  <si>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</si>
  <si>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</si>
  <si>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</si>
  <si>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</si>
  <si>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Запорізьке ЛВУМГ Краснопільский ПМ</t>
  </si>
  <si>
    <t>ПАТ "УКРТРАНСГАЗ"</t>
  </si>
  <si>
    <r>
      <t xml:space="preserve">Керівник </t>
    </r>
    <r>
      <rPr>
        <u val="single"/>
        <sz val="10"/>
        <rFont val="Times New Roman"/>
        <family val="1"/>
      </rPr>
      <t xml:space="preserve">    Заст. начальника Запорізького ЛВУМГ                                                                                О.Б.Дереновський                                                                           .</t>
    </r>
  </si>
  <si>
    <r>
      <t xml:space="preserve">Керівник ХАЛ </t>
    </r>
    <r>
      <rPr>
        <u val="single"/>
        <sz val="10"/>
        <rFont val="Times New Roman"/>
        <family val="1"/>
      </rPr>
      <t xml:space="preserve">    Краснопільського ПМ Запорізького ЛВУМГ                                                              В.Л.Шеремет                                                                         .</t>
    </r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</si>
  <si>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Запорізьким ЛВУМГ</t>
    </r>
    <r>
      <rPr>
        <sz val="10"/>
        <rFont val="Arial"/>
        <family val="2"/>
      </rPr>
      <t xml:space="preserve"> по магістральному газопроводу  Перещепино - Дніпропетровськ   </t>
    </r>
  </si>
  <si>
    <r>
      <t xml:space="preserve">Свідоцтво про атестацію </t>
    </r>
    <r>
      <rPr>
        <b/>
        <sz val="8"/>
        <rFont val="Arial"/>
        <family val="2"/>
      </rPr>
      <t xml:space="preserve">№ ПЧ 07-0/1548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10.06.18 р.</t>
    </r>
  </si>
  <si>
    <r>
      <t xml:space="preserve">та прийнятого ПАТ "Дніпрогаз", ПАТ " Дніпропетровськгаз" за період з   </t>
    </r>
    <r>
      <rPr>
        <b/>
        <u val="single"/>
        <sz val="10"/>
        <rFont val="Arial"/>
        <family val="2"/>
      </rPr>
      <t>01.07.2015</t>
    </r>
    <r>
      <rPr>
        <sz val="10"/>
        <rFont val="Arial"/>
        <family val="2"/>
      </rPr>
      <t xml:space="preserve"> по 31</t>
    </r>
    <r>
      <rPr>
        <b/>
        <u val="single"/>
        <sz val="10"/>
        <rFont val="Arial"/>
        <family val="2"/>
      </rPr>
      <t>.07.2015</t>
    </r>
    <r>
      <rPr>
        <sz val="10"/>
        <rFont val="Arial"/>
        <family val="2"/>
      </rPr>
      <t xml:space="preserve"> р. (точка відбору - ГРС-9а м. Дніпропетровськ)</t>
    </r>
  </si>
  <si>
    <t>відсутні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</si>
</sst>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F400]h:mm:ss\ AM/PM"/>
    <numFmt numFmtId="182" formatCode="0.000;[Red]0.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8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9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177" fontId="0" fillId="0" borderId="0" xfId="0" applyNumberFormat="1" applyAlignment="1">
      <alignment/>
    </xf>
    <xf numFmtId="0" fontId="16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178" fontId="13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178" fontId="0" fillId="0" borderId="0" xfId="0" applyNumberForma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78" fontId="1" fillId="0" borderId="11" xfId="0" applyNumberFormat="1" applyFont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 vertical="top" wrapText="1"/>
    </xf>
    <xf numFmtId="177" fontId="1" fillId="0" borderId="12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Border="1" applyAlignment="1">
      <alignment horizontal="center" vertical="top" wrapText="1"/>
    </xf>
    <xf numFmtId="177" fontId="1" fillId="0" borderId="13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top" wrapText="1"/>
    </xf>
    <xf numFmtId="178" fontId="1" fillId="0" borderId="12" xfId="0" applyNumberFormat="1" applyFont="1" applyFill="1" applyBorder="1" applyAlignment="1">
      <alignment horizontal="center" vertical="top" wrapText="1"/>
    </xf>
    <xf numFmtId="177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78" fontId="1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15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tabSelected="1" zoomScalePageLayoutView="0" workbookViewId="0" topLeftCell="A1">
      <selection activeCell="B44" sqref="B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42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57"/>
      <c r="AA2" s="58"/>
      <c r="AB2" s="58"/>
      <c r="AC2" s="6"/>
      <c r="AD2" s="6"/>
    </row>
    <row r="3" spans="2:30" ht="12.75">
      <c r="B3" s="15" t="s">
        <v>41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46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67" t="s">
        <v>36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58"/>
    </row>
    <row r="7" spans="2:30" ht="18" customHeight="1">
      <c r="B7" s="59" t="s">
        <v>45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"/>
      <c r="AD7" s="6"/>
    </row>
    <row r="8" spans="2:30" ht="18" customHeight="1">
      <c r="B8" s="61" t="s">
        <v>47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"/>
      <c r="AD8" s="6"/>
    </row>
    <row r="9" spans="2:32" ht="32.25" customHeight="1">
      <c r="B9" s="48" t="s">
        <v>37</v>
      </c>
      <c r="C9" s="56" t="s">
        <v>23</v>
      </c>
      <c r="D9" s="56"/>
      <c r="E9" s="48" t="s">
        <v>38</v>
      </c>
      <c r="F9" s="53" t="s">
        <v>22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5"/>
      <c r="T9" s="52" t="s">
        <v>26</v>
      </c>
      <c r="U9" s="52" t="s">
        <v>29</v>
      </c>
      <c r="V9" s="52" t="s">
        <v>28</v>
      </c>
      <c r="W9" s="53" t="s">
        <v>34</v>
      </c>
      <c r="X9" s="54"/>
      <c r="Y9" s="63"/>
      <c r="Z9" s="52" t="s">
        <v>27</v>
      </c>
      <c r="AA9" s="52" t="s">
        <v>31</v>
      </c>
      <c r="AB9" s="52" t="s">
        <v>32</v>
      </c>
      <c r="AC9" s="6"/>
      <c r="AE9" s="9"/>
      <c r="AF9"/>
    </row>
    <row r="10" spans="2:32" ht="48.75" customHeight="1">
      <c r="B10" s="49"/>
      <c r="C10" s="56"/>
      <c r="D10" s="56"/>
      <c r="E10" s="49"/>
      <c r="F10" s="52" t="s">
        <v>0</v>
      </c>
      <c r="G10" s="52" t="s">
        <v>1</v>
      </c>
      <c r="H10" s="52" t="s">
        <v>2</v>
      </c>
      <c r="I10" s="52" t="s">
        <v>3</v>
      </c>
      <c r="J10" s="52" t="s">
        <v>4</v>
      </c>
      <c r="K10" s="52" t="s">
        <v>5</v>
      </c>
      <c r="L10" s="52" t="s">
        <v>6</v>
      </c>
      <c r="M10" s="52" t="s">
        <v>7</v>
      </c>
      <c r="N10" s="52" t="s">
        <v>8</v>
      </c>
      <c r="O10" s="52" t="s">
        <v>9</v>
      </c>
      <c r="P10" s="56" t="s">
        <v>10</v>
      </c>
      <c r="Q10" s="56"/>
      <c r="R10" s="56" t="s">
        <v>11</v>
      </c>
      <c r="S10" s="56"/>
      <c r="T10" s="52"/>
      <c r="U10" s="52"/>
      <c r="V10" s="52"/>
      <c r="W10" s="52" t="s">
        <v>12</v>
      </c>
      <c r="X10" s="52" t="s">
        <v>33</v>
      </c>
      <c r="Y10" s="52" t="s">
        <v>35</v>
      </c>
      <c r="Z10" s="52"/>
      <c r="AA10" s="52"/>
      <c r="AB10" s="52"/>
      <c r="AC10" s="6"/>
      <c r="AE10" s="9"/>
      <c r="AF10"/>
    </row>
    <row r="11" spans="2:32" ht="15.75" customHeight="1">
      <c r="B11" s="49"/>
      <c r="C11" s="56" t="s">
        <v>24</v>
      </c>
      <c r="D11" s="56" t="s">
        <v>25</v>
      </c>
      <c r="E11" s="49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6" t="s">
        <v>39</v>
      </c>
      <c r="Q11" s="56" t="s">
        <v>13</v>
      </c>
      <c r="R11" s="56" t="s">
        <v>40</v>
      </c>
      <c r="S11" s="56" t="s">
        <v>14</v>
      </c>
      <c r="T11" s="52"/>
      <c r="U11" s="52"/>
      <c r="V11" s="52"/>
      <c r="W11" s="52"/>
      <c r="X11" s="52"/>
      <c r="Y11" s="52"/>
      <c r="Z11" s="52"/>
      <c r="AA11" s="52"/>
      <c r="AB11" s="52"/>
      <c r="AC11" s="6"/>
      <c r="AE11" s="9"/>
      <c r="AF11"/>
    </row>
    <row r="12" spans="2:32" ht="21" customHeight="1">
      <c r="B12" s="50"/>
      <c r="C12" s="56"/>
      <c r="D12" s="56"/>
      <c r="E12" s="51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68"/>
      <c r="Q12" s="68"/>
      <c r="R12" s="68"/>
      <c r="S12" s="68"/>
      <c r="T12" s="48"/>
      <c r="U12" s="48"/>
      <c r="V12" s="48"/>
      <c r="W12" s="64" t="s">
        <v>30</v>
      </c>
      <c r="X12" s="65"/>
      <c r="Y12" s="66"/>
      <c r="Z12" s="48"/>
      <c r="AA12" s="48"/>
      <c r="AB12" s="48"/>
      <c r="AC12" s="6"/>
      <c r="AE12" s="9"/>
      <c r="AF12"/>
    </row>
    <row r="13" spans="2:32" ht="12.75">
      <c r="B13" s="13">
        <v>1</v>
      </c>
      <c r="C13" s="34"/>
      <c r="D13" s="35"/>
      <c r="E13" s="26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6"/>
      <c r="U13" s="26"/>
      <c r="V13" s="26"/>
      <c r="W13" s="26"/>
      <c r="X13" s="26"/>
      <c r="Y13" s="10"/>
      <c r="Z13" s="11"/>
      <c r="AA13" s="3"/>
      <c r="AB13" s="3"/>
      <c r="AD13" s="7">
        <f>SUM(F13:P13,R13)</f>
        <v>0</v>
      </c>
      <c r="AE13" s="8" t="str">
        <f aca="true" t="shared" si="0" ref="AE13:AE20">IF(AD13=100,"ОК"," ")</f>
        <v> </v>
      </c>
      <c r="AF13"/>
    </row>
    <row r="14" spans="2:32" ht="12.75">
      <c r="B14" s="13">
        <v>2</v>
      </c>
      <c r="C14" s="36">
        <v>30</v>
      </c>
      <c r="D14" s="36">
        <v>19</v>
      </c>
      <c r="E14" s="26">
        <v>2</v>
      </c>
      <c r="F14" s="27">
        <v>88.893</v>
      </c>
      <c r="G14" s="28">
        <v>5.229</v>
      </c>
      <c r="H14" s="28">
        <v>2.428</v>
      </c>
      <c r="I14" s="28">
        <v>0.301</v>
      </c>
      <c r="J14" s="28">
        <v>0.583</v>
      </c>
      <c r="K14" s="28">
        <v>0.004</v>
      </c>
      <c r="L14" s="28">
        <v>0.131</v>
      </c>
      <c r="M14" s="28">
        <v>0.109</v>
      </c>
      <c r="N14" s="28">
        <v>0.214</v>
      </c>
      <c r="O14" s="28">
        <v>0.006</v>
      </c>
      <c r="P14" s="28">
        <v>1.698</v>
      </c>
      <c r="Q14" s="28">
        <v>1.693</v>
      </c>
      <c r="R14" s="28">
        <v>0.404</v>
      </c>
      <c r="S14" s="28">
        <v>0.405</v>
      </c>
      <c r="T14" s="29">
        <v>0.6</v>
      </c>
      <c r="U14" s="26">
        <v>8750</v>
      </c>
      <c r="V14" s="26">
        <v>12107</v>
      </c>
      <c r="W14" s="26"/>
      <c r="X14" s="26">
        <v>0.77</v>
      </c>
      <c r="Y14" s="10"/>
      <c r="Z14" s="4"/>
      <c r="AA14" s="3">
        <v>0.0007</v>
      </c>
      <c r="AB14" s="3">
        <v>0.0001</v>
      </c>
      <c r="AD14" s="7">
        <f aca="true" t="shared" si="1" ref="AD14:AD38">SUM(F14:P14,R14)</f>
        <v>99.99999999999999</v>
      </c>
      <c r="AE14" s="8" t="str">
        <f t="shared" si="0"/>
        <v>ОК</v>
      </c>
      <c r="AF14"/>
    </row>
    <row r="15" spans="2:32" ht="12.75">
      <c r="B15" s="13">
        <v>3</v>
      </c>
      <c r="C15" s="34"/>
      <c r="D15" s="36"/>
      <c r="E15" s="26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6"/>
      <c r="U15" s="26"/>
      <c r="V15" s="26"/>
      <c r="W15" s="26"/>
      <c r="X15" s="28"/>
      <c r="Y15" s="21"/>
      <c r="Z15" s="19"/>
      <c r="AA15" s="3"/>
      <c r="AB15" s="3"/>
      <c r="AD15" s="7">
        <f t="shared" si="1"/>
        <v>0</v>
      </c>
      <c r="AE15" s="8" t="str">
        <f t="shared" si="0"/>
        <v> </v>
      </c>
      <c r="AF15"/>
    </row>
    <row r="16" spans="2:32" ht="12.75">
      <c r="B16" s="13">
        <v>4</v>
      </c>
      <c r="C16" s="34"/>
      <c r="D16" s="37"/>
      <c r="E16" s="26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6"/>
      <c r="U16" s="26"/>
      <c r="V16" s="26"/>
      <c r="W16" s="26"/>
      <c r="X16" s="28"/>
      <c r="Y16" s="21"/>
      <c r="Z16" s="19"/>
      <c r="AA16" s="3"/>
      <c r="AB16" s="3"/>
      <c r="AD16" s="7">
        <f t="shared" si="1"/>
        <v>0</v>
      </c>
      <c r="AE16" s="8" t="str">
        <f t="shared" si="0"/>
        <v> </v>
      </c>
      <c r="AF16"/>
    </row>
    <row r="17" spans="2:32" ht="12.75">
      <c r="B17" s="13">
        <v>5</v>
      </c>
      <c r="C17" s="34"/>
      <c r="D17" s="36"/>
      <c r="E17" s="26"/>
      <c r="F17" s="2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6"/>
      <c r="U17" s="26"/>
      <c r="V17" s="26"/>
      <c r="W17" s="26"/>
      <c r="X17" s="28"/>
      <c r="Y17" s="21"/>
      <c r="Z17" s="16"/>
      <c r="AA17" s="3"/>
      <c r="AB17" s="3"/>
      <c r="AD17" s="7">
        <f t="shared" si="1"/>
        <v>0</v>
      </c>
      <c r="AE17" s="8" t="str">
        <f t="shared" si="0"/>
        <v> </v>
      </c>
      <c r="AF17"/>
    </row>
    <row r="18" spans="2:32" ht="12.75">
      <c r="B18" s="13">
        <v>6</v>
      </c>
      <c r="C18" s="34">
        <v>33</v>
      </c>
      <c r="D18" s="37">
        <v>20</v>
      </c>
      <c r="E18" s="26">
        <v>7</v>
      </c>
      <c r="F18" s="27">
        <v>88.894</v>
      </c>
      <c r="G18" s="28">
        <v>5.248</v>
      </c>
      <c r="H18" s="28">
        <v>2.378</v>
      </c>
      <c r="I18" s="28">
        <v>0.293</v>
      </c>
      <c r="J18" s="28">
        <v>0.577</v>
      </c>
      <c r="K18" s="28">
        <v>0.005</v>
      </c>
      <c r="L18" s="28">
        <v>0.122</v>
      </c>
      <c r="M18" s="28">
        <v>0.102</v>
      </c>
      <c r="N18" s="28">
        <v>0.196</v>
      </c>
      <c r="O18" s="28">
        <v>0.006</v>
      </c>
      <c r="P18" s="28">
        <v>1.768</v>
      </c>
      <c r="Q18" s="28">
        <v>1.763</v>
      </c>
      <c r="R18" s="28">
        <v>0.411</v>
      </c>
      <c r="S18" s="28">
        <v>0.412</v>
      </c>
      <c r="T18" s="26"/>
      <c r="U18" s="26">
        <v>8727</v>
      </c>
      <c r="V18" s="26">
        <v>12084</v>
      </c>
      <c r="W18" s="26"/>
      <c r="X18" s="26">
        <v>0.769</v>
      </c>
      <c r="Y18" s="21"/>
      <c r="Z18" s="19" t="s">
        <v>48</v>
      </c>
      <c r="AA18" s="3"/>
      <c r="AB18" s="3"/>
      <c r="AD18" s="7">
        <f t="shared" si="1"/>
        <v>100.00000000000001</v>
      </c>
      <c r="AE18" s="8" t="str">
        <f t="shared" si="0"/>
        <v>ОК</v>
      </c>
      <c r="AF18"/>
    </row>
    <row r="19" spans="2:32" ht="12.75">
      <c r="B19" s="13">
        <v>7</v>
      </c>
      <c r="C19" s="38"/>
      <c r="D19" s="36"/>
      <c r="E19" s="26"/>
      <c r="F19" s="39"/>
      <c r="G19" s="40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26"/>
      <c r="U19" s="36"/>
      <c r="V19" s="36"/>
      <c r="W19" s="36"/>
      <c r="X19" s="41"/>
      <c r="Y19" s="21"/>
      <c r="Z19" s="11"/>
      <c r="AA19" s="3"/>
      <c r="AB19" s="3"/>
      <c r="AD19" s="7">
        <f t="shared" si="1"/>
        <v>0</v>
      </c>
      <c r="AE19" s="8" t="str">
        <f>IF(AD19=100,"ОК"," ")</f>
        <v> </v>
      </c>
      <c r="AF19"/>
    </row>
    <row r="20" spans="2:32" ht="12.75">
      <c r="B20" s="13">
        <v>8</v>
      </c>
      <c r="C20" s="34">
        <v>35</v>
      </c>
      <c r="D20" s="37">
        <v>19</v>
      </c>
      <c r="E20" s="26">
        <v>9</v>
      </c>
      <c r="F20" s="27">
        <v>88.788</v>
      </c>
      <c r="G20" s="28">
        <v>5.322</v>
      </c>
      <c r="H20" s="28">
        <v>2.432</v>
      </c>
      <c r="I20" s="28">
        <v>0.303</v>
      </c>
      <c r="J20" s="28">
        <v>0.595</v>
      </c>
      <c r="K20" s="28">
        <v>0.004</v>
      </c>
      <c r="L20" s="28">
        <v>0.131</v>
      </c>
      <c r="M20" s="28">
        <v>0.11</v>
      </c>
      <c r="N20" s="28">
        <v>0.217</v>
      </c>
      <c r="O20" s="28">
        <v>0.006</v>
      </c>
      <c r="P20" s="28">
        <v>1.713</v>
      </c>
      <c r="Q20" s="28">
        <v>1.708</v>
      </c>
      <c r="R20" s="28">
        <v>0.379</v>
      </c>
      <c r="S20" s="28">
        <v>0.38</v>
      </c>
      <c r="T20" s="26">
        <v>0.2</v>
      </c>
      <c r="U20" s="26">
        <v>8761</v>
      </c>
      <c r="V20" s="26">
        <v>12116</v>
      </c>
      <c r="W20" s="26"/>
      <c r="X20" s="26">
        <v>0.771</v>
      </c>
      <c r="Y20" s="21"/>
      <c r="Z20" s="19"/>
      <c r="AA20" s="3"/>
      <c r="AB20" s="3"/>
      <c r="AD20" s="7">
        <f t="shared" si="1"/>
        <v>100</v>
      </c>
      <c r="AE20" s="8" t="str">
        <f t="shared" si="0"/>
        <v>ОК</v>
      </c>
      <c r="AF20"/>
    </row>
    <row r="21" spans="2:32" ht="12.75">
      <c r="B21" s="13">
        <v>9</v>
      </c>
      <c r="C21" s="34"/>
      <c r="D21" s="36"/>
      <c r="E21" s="26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6"/>
      <c r="U21" s="26"/>
      <c r="V21" s="26"/>
      <c r="W21" s="26"/>
      <c r="X21" s="26"/>
      <c r="Y21" s="21"/>
      <c r="Z21" s="11"/>
      <c r="AA21" s="3"/>
      <c r="AB21" s="11"/>
      <c r="AD21" s="7">
        <f t="shared" si="1"/>
        <v>0</v>
      </c>
      <c r="AE21" s="8" t="str">
        <f aca="true" t="shared" si="2" ref="AE21:AE27">IF(AD21=100,"ОК"," ")</f>
        <v> </v>
      </c>
      <c r="AF21"/>
    </row>
    <row r="22" spans="2:32" ht="12.75">
      <c r="B22" s="13">
        <v>10</v>
      </c>
      <c r="C22" s="11"/>
      <c r="D22" s="45"/>
      <c r="E22" s="26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30"/>
      <c r="U22" s="26"/>
      <c r="V22" s="26"/>
      <c r="W22" s="26"/>
      <c r="X22" s="26"/>
      <c r="Y22" s="21"/>
      <c r="Z22" s="11"/>
      <c r="AA22" s="3"/>
      <c r="AB22" s="3"/>
      <c r="AD22" s="7">
        <f t="shared" si="1"/>
        <v>0</v>
      </c>
      <c r="AE22" s="8" t="str">
        <f t="shared" si="2"/>
        <v> </v>
      </c>
      <c r="AF22"/>
    </row>
    <row r="23" spans="2:32" ht="12.75">
      <c r="B23" s="13">
        <v>11</v>
      </c>
      <c r="C23" s="34"/>
      <c r="D23" s="36"/>
      <c r="E23" s="36"/>
      <c r="F23" s="36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6"/>
      <c r="U23" s="36"/>
      <c r="V23" s="36"/>
      <c r="W23" s="36"/>
      <c r="X23" s="36"/>
      <c r="Y23" s="21"/>
      <c r="Z23" s="46"/>
      <c r="AA23" s="3"/>
      <c r="AB23" s="3"/>
      <c r="AD23" s="7">
        <f t="shared" si="1"/>
        <v>0</v>
      </c>
      <c r="AE23" s="8" t="str">
        <f t="shared" si="2"/>
        <v> </v>
      </c>
      <c r="AF23"/>
    </row>
    <row r="24" spans="2:32" ht="12.75">
      <c r="B24" s="13">
        <v>12</v>
      </c>
      <c r="C24" s="34"/>
      <c r="D24" s="37"/>
      <c r="E24" s="26"/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6"/>
      <c r="U24" s="26"/>
      <c r="V24" s="26"/>
      <c r="W24" s="26"/>
      <c r="X24" s="26"/>
      <c r="Y24" s="21"/>
      <c r="Z24" s="19"/>
      <c r="AA24" s="3"/>
      <c r="AB24" s="3"/>
      <c r="AD24" s="7">
        <f t="shared" si="1"/>
        <v>0</v>
      </c>
      <c r="AE24" s="8" t="str">
        <f t="shared" si="2"/>
        <v> </v>
      </c>
      <c r="AF24"/>
    </row>
    <row r="25" spans="2:32" ht="12.75">
      <c r="B25" s="13">
        <v>13</v>
      </c>
      <c r="C25" s="34">
        <v>33</v>
      </c>
      <c r="D25" s="37">
        <v>20</v>
      </c>
      <c r="E25" s="26">
        <v>14</v>
      </c>
      <c r="F25" s="27">
        <v>88.388</v>
      </c>
      <c r="G25" s="28">
        <v>5.471</v>
      </c>
      <c r="H25" s="28">
        <v>2.524</v>
      </c>
      <c r="I25" s="28">
        <v>0.312</v>
      </c>
      <c r="J25" s="28">
        <v>0.621</v>
      </c>
      <c r="K25" s="28">
        <v>0.007</v>
      </c>
      <c r="L25" s="28">
        <v>0.15</v>
      </c>
      <c r="M25" s="28">
        <v>0.132</v>
      </c>
      <c r="N25" s="28">
        <v>0.221</v>
      </c>
      <c r="O25" s="28">
        <v>0.006</v>
      </c>
      <c r="P25" s="28">
        <v>1.757</v>
      </c>
      <c r="Q25" s="28">
        <v>1.752</v>
      </c>
      <c r="R25" s="28">
        <v>0.411</v>
      </c>
      <c r="S25" s="28">
        <v>0.412</v>
      </c>
      <c r="T25" s="26"/>
      <c r="U25" s="26">
        <v>8796</v>
      </c>
      <c r="V25" s="26">
        <v>12127</v>
      </c>
      <c r="W25" s="26"/>
      <c r="X25" s="26">
        <v>0.775</v>
      </c>
      <c r="Y25" s="21"/>
      <c r="Z25" s="19"/>
      <c r="AA25" s="3">
        <v>0.0007</v>
      </c>
      <c r="AB25" s="3">
        <v>0.0001</v>
      </c>
      <c r="AD25" s="7">
        <f t="shared" si="1"/>
        <v>100.00000000000003</v>
      </c>
      <c r="AE25" s="8" t="str">
        <f t="shared" si="2"/>
        <v>ОК</v>
      </c>
      <c r="AF25"/>
    </row>
    <row r="26" spans="2:32" ht="12.75">
      <c r="B26" s="13">
        <v>14</v>
      </c>
      <c r="C26" s="34"/>
      <c r="D26" s="37"/>
      <c r="E26" s="26"/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42"/>
      <c r="U26" s="26"/>
      <c r="V26" s="26"/>
      <c r="W26" s="42"/>
      <c r="X26" s="26"/>
      <c r="Y26" s="21"/>
      <c r="AA26" s="3"/>
      <c r="AB26" s="3"/>
      <c r="AD26" s="7">
        <f t="shared" si="1"/>
        <v>0</v>
      </c>
      <c r="AE26" s="8" t="str">
        <f t="shared" si="2"/>
        <v> </v>
      </c>
      <c r="AF26"/>
    </row>
    <row r="27" spans="2:32" ht="12.75">
      <c r="B27" s="13">
        <v>15</v>
      </c>
      <c r="C27" s="34">
        <v>31</v>
      </c>
      <c r="D27" s="37">
        <v>18</v>
      </c>
      <c r="E27" s="26">
        <v>16</v>
      </c>
      <c r="F27" s="27">
        <v>88.456</v>
      </c>
      <c r="G27" s="28">
        <v>5.393</v>
      </c>
      <c r="H27" s="28">
        <v>2.531</v>
      </c>
      <c r="I27" s="28">
        <v>0.316</v>
      </c>
      <c r="J27" s="28">
        <v>0.617</v>
      </c>
      <c r="K27" s="28">
        <v>0.006</v>
      </c>
      <c r="L27" s="28">
        <v>0.154</v>
      </c>
      <c r="M27" s="28">
        <v>0.135</v>
      </c>
      <c r="N27" s="28">
        <v>0.218</v>
      </c>
      <c r="O27" s="28">
        <v>0.006</v>
      </c>
      <c r="P27" s="28">
        <v>1.767</v>
      </c>
      <c r="Q27" s="28">
        <v>1.762</v>
      </c>
      <c r="R27" s="28">
        <v>0.401</v>
      </c>
      <c r="S27" s="28">
        <v>0.402</v>
      </c>
      <c r="T27" s="26">
        <v>0.1</v>
      </c>
      <c r="U27" s="26">
        <v>8792</v>
      </c>
      <c r="V27" s="26">
        <v>12125</v>
      </c>
      <c r="W27" s="26"/>
      <c r="X27" s="28">
        <v>0.775</v>
      </c>
      <c r="Y27" s="21"/>
      <c r="Z27" s="16"/>
      <c r="AA27" s="3"/>
      <c r="AB27" s="12"/>
      <c r="AD27" s="7">
        <f>SUM(F27:P27,R27)</f>
        <v>100.00000000000001</v>
      </c>
      <c r="AE27" s="8" t="str">
        <f t="shared" si="2"/>
        <v>ОК</v>
      </c>
      <c r="AF27"/>
    </row>
    <row r="28" spans="2:32" ht="12.75">
      <c r="B28" s="14">
        <v>16</v>
      </c>
      <c r="C28" s="43"/>
      <c r="D28" s="37"/>
      <c r="E28" s="36"/>
      <c r="F28" s="39"/>
      <c r="G28" s="39"/>
      <c r="H28" s="39"/>
      <c r="I28" s="39"/>
      <c r="J28" s="39"/>
      <c r="K28" s="44"/>
      <c r="L28" s="39"/>
      <c r="M28" s="39"/>
      <c r="N28" s="39"/>
      <c r="O28" s="39"/>
      <c r="P28" s="39"/>
      <c r="Q28" s="39"/>
      <c r="R28" s="39"/>
      <c r="S28" s="39"/>
      <c r="T28" s="26"/>
      <c r="U28" s="36"/>
      <c r="V28" s="36"/>
      <c r="W28" s="42"/>
      <c r="X28" s="36"/>
      <c r="Y28" s="23"/>
      <c r="Z28" s="11"/>
      <c r="AA28" s="3"/>
      <c r="AB28" s="12"/>
      <c r="AD28" s="7">
        <f>SUM(F28:P28,R28)</f>
        <v>0</v>
      </c>
      <c r="AE28" s="8" t="str">
        <f aca="true" t="shared" si="3" ref="AE28:AE33">IF(AD28=100,"ОК"," ")</f>
        <v> </v>
      </c>
      <c r="AF28"/>
    </row>
    <row r="29" spans="2:32" ht="12.75">
      <c r="B29" s="14">
        <v>17</v>
      </c>
      <c r="C29" s="31"/>
      <c r="D29" s="37"/>
      <c r="E29" s="26"/>
      <c r="F29" s="27"/>
      <c r="G29" s="28"/>
      <c r="H29" s="28"/>
      <c r="I29" s="28"/>
      <c r="J29" s="32"/>
      <c r="K29" s="28"/>
      <c r="L29" s="28"/>
      <c r="M29" s="28"/>
      <c r="N29" s="28"/>
      <c r="O29" s="28"/>
      <c r="P29" s="28"/>
      <c r="Q29" s="28"/>
      <c r="R29" s="28"/>
      <c r="S29" s="28"/>
      <c r="T29" s="26"/>
      <c r="U29" s="26"/>
      <c r="V29" s="26"/>
      <c r="W29" s="28"/>
      <c r="X29" s="28"/>
      <c r="Y29" s="23"/>
      <c r="Z29" s="16"/>
      <c r="AA29" s="3"/>
      <c r="AB29" s="12"/>
      <c r="AD29" s="7">
        <f t="shared" si="1"/>
        <v>0</v>
      </c>
      <c r="AE29" s="8" t="str">
        <f t="shared" si="3"/>
        <v> </v>
      </c>
      <c r="AF29"/>
    </row>
    <row r="30" spans="2:32" ht="12.75">
      <c r="B30" s="14">
        <v>18</v>
      </c>
      <c r="C30" s="31"/>
      <c r="D30" s="37"/>
      <c r="E30" s="26"/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6"/>
      <c r="U30" s="26"/>
      <c r="V30" s="26"/>
      <c r="W30" s="26"/>
      <c r="X30" s="28"/>
      <c r="Y30" s="23"/>
      <c r="Z30" s="16"/>
      <c r="AA30" s="3"/>
      <c r="AB30" s="12"/>
      <c r="AD30" s="7">
        <f t="shared" si="1"/>
        <v>0</v>
      </c>
      <c r="AE30" s="8" t="str">
        <f t="shared" si="3"/>
        <v> </v>
      </c>
      <c r="AF30"/>
    </row>
    <row r="31" spans="2:32" ht="12.75">
      <c r="B31" s="14">
        <v>19</v>
      </c>
      <c r="C31" s="31"/>
      <c r="D31" s="37"/>
      <c r="E31" s="26"/>
      <c r="F31" s="27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6"/>
      <c r="U31" s="26"/>
      <c r="V31" s="26"/>
      <c r="W31" s="26"/>
      <c r="X31" s="28"/>
      <c r="Y31" s="23"/>
      <c r="Z31" s="11"/>
      <c r="AA31" s="3"/>
      <c r="AB31" s="12"/>
      <c r="AD31" s="7">
        <f t="shared" si="1"/>
        <v>0</v>
      </c>
      <c r="AE31" s="8" t="str">
        <f t="shared" si="3"/>
        <v> </v>
      </c>
      <c r="AF31"/>
    </row>
    <row r="32" spans="2:32" ht="12.75">
      <c r="B32" s="14">
        <v>20</v>
      </c>
      <c r="C32" s="31">
        <v>29</v>
      </c>
      <c r="D32" s="37">
        <v>21</v>
      </c>
      <c r="E32" s="26">
        <v>21</v>
      </c>
      <c r="F32" s="27">
        <v>88.601</v>
      </c>
      <c r="G32" s="28">
        <v>5.234</v>
      </c>
      <c r="H32" s="28">
        <v>2.451</v>
      </c>
      <c r="I32" s="28">
        <v>0.308</v>
      </c>
      <c r="J32" s="28">
        <v>0.599</v>
      </c>
      <c r="K32" s="28">
        <v>0.006</v>
      </c>
      <c r="L32" s="28">
        <v>0.16</v>
      </c>
      <c r="M32" s="28">
        <v>0.143</v>
      </c>
      <c r="N32" s="28">
        <v>0.221</v>
      </c>
      <c r="O32" s="28">
        <v>0.007</v>
      </c>
      <c r="P32" s="28">
        <v>1.874</v>
      </c>
      <c r="Q32" s="28">
        <v>1.869</v>
      </c>
      <c r="R32" s="28">
        <v>0.396</v>
      </c>
      <c r="S32" s="28">
        <v>0.397</v>
      </c>
      <c r="T32" s="26"/>
      <c r="U32" s="26">
        <v>8764</v>
      </c>
      <c r="V32" s="26">
        <v>12098</v>
      </c>
      <c r="W32" s="44">
        <v>0.773</v>
      </c>
      <c r="X32" s="28">
        <v>0.773</v>
      </c>
      <c r="Y32" s="23"/>
      <c r="Z32" s="22" t="s">
        <v>48</v>
      </c>
      <c r="AA32" s="3"/>
      <c r="AB32" s="12"/>
      <c r="AD32" s="7">
        <f t="shared" si="1"/>
        <v>100</v>
      </c>
      <c r="AE32" s="8" t="str">
        <f t="shared" si="3"/>
        <v>ОК</v>
      </c>
      <c r="AF32"/>
    </row>
    <row r="33" spans="2:32" ht="12.75">
      <c r="B33" s="14">
        <v>21</v>
      </c>
      <c r="C33" s="31"/>
      <c r="D33" s="37"/>
      <c r="E33" s="26"/>
      <c r="F33" s="27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6"/>
      <c r="U33" s="26"/>
      <c r="V33" s="26"/>
      <c r="W33" s="28"/>
      <c r="X33" s="26"/>
      <c r="Y33" s="23"/>
      <c r="Z33" s="19"/>
      <c r="AA33" s="3"/>
      <c r="AB33" s="12"/>
      <c r="AD33" s="7">
        <f t="shared" si="1"/>
        <v>0</v>
      </c>
      <c r="AE33" s="8" t="str">
        <f t="shared" si="3"/>
        <v> </v>
      </c>
      <c r="AF33"/>
    </row>
    <row r="34" spans="2:32" ht="12.75">
      <c r="B34" s="14">
        <v>22</v>
      </c>
      <c r="C34" s="31">
        <v>26</v>
      </c>
      <c r="D34" s="37">
        <v>21</v>
      </c>
      <c r="E34" s="26">
        <v>22</v>
      </c>
      <c r="F34" s="27">
        <v>88.655</v>
      </c>
      <c r="G34" s="44">
        <v>5.286</v>
      </c>
      <c r="H34" s="28">
        <v>2.431</v>
      </c>
      <c r="I34" s="28">
        <v>0.322</v>
      </c>
      <c r="J34" s="28">
        <v>0.615</v>
      </c>
      <c r="K34" s="28">
        <v>0.006</v>
      </c>
      <c r="L34" s="28">
        <v>0.163</v>
      </c>
      <c r="M34" s="28">
        <v>0.147</v>
      </c>
      <c r="N34" s="28">
        <v>0.228</v>
      </c>
      <c r="O34" s="28">
        <v>0.006</v>
      </c>
      <c r="P34" s="28">
        <v>1.753</v>
      </c>
      <c r="Q34" s="28">
        <v>1.748</v>
      </c>
      <c r="R34" s="28">
        <v>0.388</v>
      </c>
      <c r="S34" s="28">
        <v>0.389</v>
      </c>
      <c r="T34" s="26">
        <v>0.5</v>
      </c>
      <c r="U34" s="26">
        <v>8784</v>
      </c>
      <c r="V34" s="26">
        <v>12124</v>
      </c>
      <c r="W34" s="26"/>
      <c r="X34" s="26">
        <v>0.774</v>
      </c>
      <c r="Y34" s="23"/>
      <c r="AA34" s="3"/>
      <c r="AB34" s="12"/>
      <c r="AD34" s="7">
        <f t="shared" si="1"/>
        <v>100</v>
      </c>
      <c r="AE34" s="8" t="str">
        <f>IF(AD34=100,"ОК"," ")</f>
        <v>ОК</v>
      </c>
      <c r="AF34"/>
    </row>
    <row r="35" spans="2:32" ht="12.75">
      <c r="B35" s="14">
        <v>23</v>
      </c>
      <c r="C35" s="31"/>
      <c r="D35" s="37"/>
      <c r="E35" s="26"/>
      <c r="F35" s="27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6"/>
      <c r="U35" s="26"/>
      <c r="V35" s="26"/>
      <c r="W35" s="26"/>
      <c r="X35" s="26"/>
      <c r="Y35" s="23"/>
      <c r="Z35" s="16"/>
      <c r="AA35" s="3"/>
      <c r="AB35" s="12"/>
      <c r="AD35" s="7">
        <f t="shared" si="1"/>
        <v>0</v>
      </c>
      <c r="AE35" s="8" t="str">
        <f>IF(AD35=100,"ОК"," ")</f>
        <v> </v>
      </c>
      <c r="AF35"/>
    </row>
    <row r="36" spans="2:32" ht="12.75">
      <c r="B36" s="14">
        <v>24</v>
      </c>
      <c r="C36" s="31"/>
      <c r="D36" s="37"/>
      <c r="E36" s="26"/>
      <c r="F36" s="27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33"/>
      <c r="R36" s="28"/>
      <c r="S36" s="28"/>
      <c r="T36" s="26"/>
      <c r="U36" s="26"/>
      <c r="V36" s="26"/>
      <c r="W36" s="26"/>
      <c r="X36" s="26"/>
      <c r="Y36" s="23"/>
      <c r="Z36" s="19"/>
      <c r="AA36" s="3"/>
      <c r="AB36" s="12"/>
      <c r="AD36" s="7">
        <f t="shared" si="1"/>
        <v>0</v>
      </c>
      <c r="AE36" s="8" t="str">
        <f>IF(AD36=100,"ОК"," ")</f>
        <v> </v>
      </c>
      <c r="AF36"/>
    </row>
    <row r="37" spans="2:32" ht="12.75">
      <c r="B37" s="14">
        <v>25</v>
      </c>
      <c r="C37" s="31"/>
      <c r="D37" s="37"/>
      <c r="E37" s="26"/>
      <c r="F37" s="27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30"/>
      <c r="U37" s="26"/>
      <c r="V37" s="26"/>
      <c r="W37" s="26"/>
      <c r="X37" s="26"/>
      <c r="Y37" s="23"/>
      <c r="Z37" s="19"/>
      <c r="AA37" s="3"/>
      <c r="AB37" s="12"/>
      <c r="AD37" s="7">
        <f t="shared" si="1"/>
        <v>0</v>
      </c>
      <c r="AE37" s="8" t="str">
        <f>IF(AD37=100,"ОК"," ")</f>
        <v> </v>
      </c>
      <c r="AF37"/>
    </row>
    <row r="38" spans="2:32" ht="12.75">
      <c r="B38" s="14">
        <v>26</v>
      </c>
      <c r="C38" s="31"/>
      <c r="D38" s="37"/>
      <c r="E38" s="26"/>
      <c r="F38" s="27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6"/>
      <c r="U38" s="26"/>
      <c r="V38" s="26"/>
      <c r="W38" s="26"/>
      <c r="X38" s="28"/>
      <c r="Y38" s="23"/>
      <c r="Z38" s="19"/>
      <c r="AA38" s="3"/>
      <c r="AB38" s="12"/>
      <c r="AD38" s="7">
        <f t="shared" si="1"/>
        <v>0</v>
      </c>
      <c r="AE38" s="8" t="str">
        <f aca="true" t="shared" si="4" ref="AE38:AE44">IF(AD38=100,"ОК"," ")</f>
        <v> </v>
      </c>
      <c r="AF38"/>
    </row>
    <row r="39" spans="2:32" ht="12.75">
      <c r="B39" s="14">
        <v>27</v>
      </c>
      <c r="C39" s="31">
        <v>34</v>
      </c>
      <c r="D39" s="37">
        <v>19</v>
      </c>
      <c r="E39" s="26">
        <v>28</v>
      </c>
      <c r="F39" s="27">
        <v>88.82</v>
      </c>
      <c r="G39" s="28">
        <v>5.196</v>
      </c>
      <c r="H39" s="28">
        <v>2.372</v>
      </c>
      <c r="I39" s="28">
        <v>0.299</v>
      </c>
      <c r="J39" s="28">
        <v>0.604</v>
      </c>
      <c r="K39" s="28">
        <v>0.01</v>
      </c>
      <c r="L39" s="28">
        <v>0.151</v>
      </c>
      <c r="M39" s="28">
        <v>0.138</v>
      </c>
      <c r="N39" s="28">
        <v>0.22</v>
      </c>
      <c r="O39" s="28">
        <v>0.007</v>
      </c>
      <c r="P39" s="28">
        <v>1.828</v>
      </c>
      <c r="Q39" s="28">
        <v>1.823</v>
      </c>
      <c r="R39" s="28">
        <v>0.355</v>
      </c>
      <c r="S39" s="28">
        <v>0.356</v>
      </c>
      <c r="T39" s="26"/>
      <c r="U39" s="26">
        <v>8754</v>
      </c>
      <c r="V39" s="26">
        <v>12103</v>
      </c>
      <c r="W39" s="26"/>
      <c r="X39" s="26">
        <v>0.771</v>
      </c>
      <c r="Y39" s="23"/>
      <c r="Z39" s="19"/>
      <c r="AA39" s="4"/>
      <c r="AB39" s="12"/>
      <c r="AD39" s="7">
        <f>SUM(F39:P39,R39)</f>
        <v>100.00000000000001</v>
      </c>
      <c r="AE39" s="8" t="str">
        <f t="shared" si="4"/>
        <v>ОК</v>
      </c>
      <c r="AF39"/>
    </row>
    <row r="40" spans="2:32" ht="12.75">
      <c r="B40" s="14">
        <v>28</v>
      </c>
      <c r="C40" s="31"/>
      <c r="D40" s="37"/>
      <c r="E40" s="26"/>
      <c r="F40" s="27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6"/>
      <c r="U40" s="26"/>
      <c r="V40" s="26"/>
      <c r="W40" s="26"/>
      <c r="X40" s="26"/>
      <c r="Y40" s="23"/>
      <c r="AA40" s="4"/>
      <c r="AB40" s="12"/>
      <c r="AD40" s="7">
        <f>SUM(F40:P40,R40)</f>
        <v>0</v>
      </c>
      <c r="AE40" s="8" t="str">
        <f t="shared" si="4"/>
        <v> </v>
      </c>
      <c r="AF40"/>
    </row>
    <row r="41" spans="2:32" ht="12.75">
      <c r="B41" s="14">
        <v>29</v>
      </c>
      <c r="C41" s="31">
        <v>35</v>
      </c>
      <c r="D41" s="37">
        <v>21</v>
      </c>
      <c r="E41" s="26">
        <v>29</v>
      </c>
      <c r="F41" s="27">
        <v>88.837</v>
      </c>
      <c r="G41" s="28">
        <v>5.161</v>
      </c>
      <c r="H41" s="28">
        <v>2.362</v>
      </c>
      <c r="I41" s="28">
        <v>0.303</v>
      </c>
      <c r="J41" s="28">
        <v>0.601</v>
      </c>
      <c r="K41" s="28">
        <v>0.007</v>
      </c>
      <c r="L41" s="28">
        <v>0.154</v>
      </c>
      <c r="M41" s="28">
        <v>0.136</v>
      </c>
      <c r="N41" s="28">
        <v>0.223</v>
      </c>
      <c r="O41" s="28">
        <v>0.006</v>
      </c>
      <c r="P41" s="28">
        <v>1.837</v>
      </c>
      <c r="Q41" s="28">
        <v>1.832</v>
      </c>
      <c r="R41" s="28">
        <v>0.373</v>
      </c>
      <c r="S41" s="28">
        <v>0.374</v>
      </c>
      <c r="T41" s="26">
        <v>1.5</v>
      </c>
      <c r="U41" s="26">
        <v>8749</v>
      </c>
      <c r="V41" s="26">
        <v>12097</v>
      </c>
      <c r="W41" s="26"/>
      <c r="X41" s="26">
        <v>0.771</v>
      </c>
      <c r="Y41" s="23"/>
      <c r="Z41" s="19"/>
      <c r="AA41" s="4"/>
      <c r="AB41" s="12"/>
      <c r="AD41" s="7">
        <f>SUM(F41:P41,R41)</f>
        <v>100</v>
      </c>
      <c r="AE41" s="8" t="str">
        <f t="shared" si="4"/>
        <v>ОК</v>
      </c>
      <c r="AF41"/>
    </row>
    <row r="42" spans="2:32" ht="12.75">
      <c r="B42" s="14">
        <v>30</v>
      </c>
      <c r="C42" s="31"/>
      <c r="D42" s="37"/>
      <c r="E42" s="26"/>
      <c r="F42" s="27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6"/>
      <c r="U42" s="26"/>
      <c r="V42" s="26"/>
      <c r="W42" s="26"/>
      <c r="X42" s="26"/>
      <c r="Y42" s="23"/>
      <c r="Z42" s="19"/>
      <c r="AA42" s="4"/>
      <c r="AB42" s="12"/>
      <c r="AD42" s="7"/>
      <c r="AE42" s="8"/>
      <c r="AF42"/>
    </row>
    <row r="43" spans="2:32" ht="12.75">
      <c r="B43" s="14">
        <v>31</v>
      </c>
      <c r="C43" s="31"/>
      <c r="D43" s="37"/>
      <c r="E43" s="26"/>
      <c r="F43" s="27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6"/>
      <c r="U43" s="26"/>
      <c r="V43" s="26"/>
      <c r="W43" s="26"/>
      <c r="X43" s="26"/>
      <c r="Y43" s="23"/>
      <c r="Z43" s="11"/>
      <c r="AA43" s="4"/>
      <c r="AB43" s="12"/>
      <c r="AD43" s="7">
        <f>SUM(F43:P43,R43)</f>
        <v>0</v>
      </c>
      <c r="AE43" s="8" t="str">
        <f t="shared" si="4"/>
        <v> </v>
      </c>
      <c r="AF43"/>
    </row>
    <row r="44" spans="2:32" ht="12.75" customHeight="1">
      <c r="B44" s="25"/>
      <c r="C44" s="2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4"/>
      <c r="Y44" s="17"/>
      <c r="Z44" s="17"/>
      <c r="AA44" s="17"/>
      <c r="AB44" s="17"/>
      <c r="AD44" s="7"/>
      <c r="AE44" s="8" t="str">
        <f t="shared" si="4"/>
        <v> </v>
      </c>
      <c r="AF44"/>
    </row>
    <row r="45" spans="3:6" ht="12.75">
      <c r="C45" s="18"/>
      <c r="D45" s="20"/>
      <c r="E45" s="1"/>
      <c r="F45" s="1"/>
    </row>
    <row r="46" spans="3:27" ht="12.75">
      <c r="C46" s="1" t="s">
        <v>43</v>
      </c>
      <c r="D46" s="1"/>
      <c r="E46" s="1"/>
      <c r="F46" s="1"/>
      <c r="Z46" s="47"/>
      <c r="AA46" s="47"/>
    </row>
    <row r="47" spans="3:26" ht="12.75">
      <c r="C47" s="1" t="s">
        <v>15</v>
      </c>
      <c r="D47" s="1"/>
      <c r="E47" s="1"/>
      <c r="F47" s="1"/>
      <c r="N47" s="2" t="s">
        <v>17</v>
      </c>
      <c r="Q47" s="2" t="s">
        <v>16</v>
      </c>
      <c r="W47" s="2" t="s">
        <v>18</v>
      </c>
      <c r="Z47" s="47"/>
    </row>
    <row r="48" spans="3:6" ht="18" customHeight="1">
      <c r="C48" s="1" t="s">
        <v>44</v>
      </c>
      <c r="D48" s="1"/>
      <c r="E48" s="1"/>
      <c r="F48" s="1"/>
    </row>
    <row r="49" spans="3:23" ht="12.75">
      <c r="C49" s="1" t="s">
        <v>19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  <row r="51" ht="12.75">
      <c r="H51" s="18"/>
    </row>
  </sheetData>
  <sheetProtection/>
  <mergeCells count="37">
    <mergeCell ref="Y10:Y11"/>
    <mergeCell ref="U9:U12"/>
    <mergeCell ref="N10:N12"/>
    <mergeCell ref="P10:Q10"/>
    <mergeCell ref="Q11:Q12"/>
    <mergeCell ref="O10:O12"/>
    <mergeCell ref="P11:P12"/>
    <mergeCell ref="C6:AD6"/>
    <mergeCell ref="C9:D10"/>
    <mergeCell ref="Z9:Z12"/>
    <mergeCell ref="AB9:AB12"/>
    <mergeCell ref="R11:R12"/>
    <mergeCell ref="S11:S12"/>
    <mergeCell ref="AA9:AA12"/>
    <mergeCell ref="K10:K12"/>
    <mergeCell ref="L10:L12"/>
    <mergeCell ref="V9:V12"/>
    <mergeCell ref="Z2:AB2"/>
    <mergeCell ref="B7:AB7"/>
    <mergeCell ref="B8:AB8"/>
    <mergeCell ref="X10:X11"/>
    <mergeCell ref="T9:T12"/>
    <mergeCell ref="G10:G12"/>
    <mergeCell ref="H10:H12"/>
    <mergeCell ref="W9:Y9"/>
    <mergeCell ref="W12:Y12"/>
    <mergeCell ref="W10:W11"/>
    <mergeCell ref="B9:B12"/>
    <mergeCell ref="E9:E12"/>
    <mergeCell ref="I10:I12"/>
    <mergeCell ref="J10:J12"/>
    <mergeCell ref="F9:S9"/>
    <mergeCell ref="R10:S10"/>
    <mergeCell ref="F10:F12"/>
    <mergeCell ref="C11:C12"/>
    <mergeCell ref="D11:D12"/>
    <mergeCell ref="M10:M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Шеремет Вера Леонидовна</cp:lastModifiedBy>
  <cp:lastPrinted>2015-04-28T07:11:57Z</cp:lastPrinted>
  <dcterms:created xsi:type="dcterms:W3CDTF">2010-01-29T08:37:16Z</dcterms:created>
  <dcterms:modified xsi:type="dcterms:W3CDTF">2015-08-04T05:52:47Z</dcterms:modified>
  <cp:category/>
  <cp:version/>
  <cp:contentType/>
  <cp:contentStatus/>
</cp:coreProperties>
</file>