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<sst xmlns="http://schemas.openxmlformats.org/spreadsheetml/2006/main" count="58" uniqueCount="54">
  <si>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</si>
  <si>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</si>
  <si>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</si>
  <si>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</si>
  <si>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</si>
  <si>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</si>
  <si>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</si>
  <si>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</si>
  <si>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</si>
  <si>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</si>
  <si>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</si>
  <si>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</si>
  <si>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</si>
  <si>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</si>
  <si>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</si>
  <si>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</si>
  <si>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</si>
  <si>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</si>
  <si>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</si>
  <si>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</si>
  <si>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</si>
  <si>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</si>
  <si>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</si>
  <si>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</si>
  <si>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</si>
  <si>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</si>
  <si>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</si>
  <si>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</si>
  <si>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</si>
  <si>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</si>
  <si>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</si>
  <si>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</si>
  <si>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</si>
  <si>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</si>
  <si>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</si>
  <si>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</si>
  <si>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</si>
  <si>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</si>
  <si>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</si>
  <si>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</si>
  <si>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</si>
  <si>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</si>
  <si>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</si>
  <si>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</si>
  <si>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</si>
  <si>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</si>
  <si>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</si>
  <si>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</si>
  <si>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</si>
  <si>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30.04.2015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</si>
  <si>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</si>
  <si>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t>не виявл.</t>
  </si>
  <si>
    <t xml:space="preserve">  30.04.2015     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</si>
  <si>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01.04.2015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30.04.2015 </t>
    </r>
    <r>
      <rPr>
        <sz val="11"/>
        <rFont val="Arial"/>
        <family val="2"/>
      </rPr>
      <t xml:space="preserve"> (точка відбору - ГРС-3, ГРС-Вільнянськ  м.Запоріжжя)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</si>
</sst>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4">
      <selection activeCell="Z42" sqref="Z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8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3"/>
      <c r="AA2" s="44"/>
      <c r="AB2" s="44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0" t="s">
        <v>36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44"/>
    </row>
    <row r="7" spans="2:32" s="31" customFormat="1" ht="18" customHeight="1">
      <c r="B7" s="45" t="s">
        <v>50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0"/>
      <c r="AD7" s="30"/>
      <c r="AF7" s="32"/>
    </row>
    <row r="8" spans="2:32" s="31" customFormat="1" ht="18" customHeight="1">
      <c r="B8" s="46" t="s">
        <v>53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30"/>
      <c r="AD8" s="30"/>
      <c r="AF8" s="32"/>
    </row>
    <row r="9" spans="2:32" ht="32.25" customHeight="1">
      <c r="B9" s="33" t="s">
        <v>37</v>
      </c>
      <c r="C9" s="47" t="s">
        <v>23</v>
      </c>
      <c r="D9" s="47"/>
      <c r="E9" s="33" t="s">
        <v>38</v>
      </c>
      <c r="F9" s="37" t="s">
        <v>22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9"/>
      <c r="T9" s="36" t="s">
        <v>26</v>
      </c>
      <c r="U9" s="36" t="s">
        <v>29</v>
      </c>
      <c r="V9" s="36" t="s">
        <v>28</v>
      </c>
      <c r="W9" s="37" t="s">
        <v>34</v>
      </c>
      <c r="X9" s="38"/>
      <c r="Y9" s="39"/>
      <c r="Z9" s="36" t="s">
        <v>27</v>
      </c>
      <c r="AA9" s="36" t="s">
        <v>31</v>
      </c>
      <c r="AB9" s="36" t="s">
        <v>32</v>
      </c>
      <c r="AC9" s="4"/>
      <c r="AE9" s="7"/>
      <c r="AF9"/>
    </row>
    <row r="10" spans="2:32" ht="48.75" customHeight="1">
      <c r="B10" s="34"/>
      <c r="C10" s="47"/>
      <c r="D10" s="47"/>
      <c r="E10" s="34"/>
      <c r="F10" s="36" t="s">
        <v>0</v>
      </c>
      <c r="G10" s="36" t="s">
        <v>1</v>
      </c>
      <c r="H10" s="36" t="s">
        <v>2</v>
      </c>
      <c r="I10" s="36" t="s">
        <v>3</v>
      </c>
      <c r="J10" s="36" t="s">
        <v>4</v>
      </c>
      <c r="K10" s="36" t="s">
        <v>5</v>
      </c>
      <c r="L10" s="36" t="s">
        <v>6</v>
      </c>
      <c r="M10" s="36" t="s">
        <v>7</v>
      </c>
      <c r="N10" s="36" t="s">
        <v>8</v>
      </c>
      <c r="O10" s="36" t="s">
        <v>9</v>
      </c>
      <c r="P10" s="47" t="s">
        <v>10</v>
      </c>
      <c r="Q10" s="47"/>
      <c r="R10" s="47" t="s">
        <v>11</v>
      </c>
      <c r="S10" s="47"/>
      <c r="T10" s="36"/>
      <c r="U10" s="36"/>
      <c r="V10" s="36"/>
      <c r="W10" s="36" t="s">
        <v>12</v>
      </c>
      <c r="X10" s="36" t="s">
        <v>33</v>
      </c>
      <c r="Y10" s="36" t="s">
        <v>35</v>
      </c>
      <c r="Z10" s="36"/>
      <c r="AA10" s="36"/>
      <c r="AB10" s="36"/>
      <c r="AC10" s="4"/>
      <c r="AE10" s="7"/>
      <c r="AF10"/>
    </row>
    <row r="11" spans="2:32" ht="15.75" customHeight="1">
      <c r="B11" s="34"/>
      <c r="C11" s="47" t="s">
        <v>24</v>
      </c>
      <c r="D11" s="47" t="s">
        <v>25</v>
      </c>
      <c r="E11" s="3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47" t="s">
        <v>39</v>
      </c>
      <c r="Q11" s="47" t="s">
        <v>13</v>
      </c>
      <c r="R11" s="47" t="s">
        <v>40</v>
      </c>
      <c r="S11" s="47" t="s">
        <v>14</v>
      </c>
      <c r="T11" s="36"/>
      <c r="U11" s="36"/>
      <c r="V11" s="36"/>
      <c r="W11" s="36"/>
      <c r="X11" s="36"/>
      <c r="Y11" s="36"/>
      <c r="Z11" s="36"/>
      <c r="AA11" s="36"/>
      <c r="AB11" s="36"/>
      <c r="AC11" s="4"/>
      <c r="AE11" s="7"/>
      <c r="AF11"/>
    </row>
    <row r="12" spans="2:32" ht="21" customHeight="1">
      <c r="B12" s="35"/>
      <c r="C12" s="47"/>
      <c r="D12" s="47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7"/>
      <c r="Q12" s="47"/>
      <c r="R12" s="47"/>
      <c r="S12" s="47"/>
      <c r="T12" s="36"/>
      <c r="U12" s="36"/>
      <c r="V12" s="36"/>
      <c r="W12" s="40" t="s">
        <v>30</v>
      </c>
      <c r="X12" s="41"/>
      <c r="Y12" s="42"/>
      <c r="Z12" s="36"/>
      <c r="AA12" s="36"/>
      <c r="AB12" s="36"/>
      <c r="AC12" s="4"/>
      <c r="AE12" s="7"/>
      <c r="AF12"/>
    </row>
    <row r="13" spans="2:32" ht="12.75">
      <c r="B13" s="10">
        <v>1</v>
      </c>
      <c r="C13" s="27">
        <v>41.8</v>
      </c>
      <c r="D13" s="27">
        <v>5</v>
      </c>
      <c r="E13" s="28">
        <v>1</v>
      </c>
      <c r="F13" s="11">
        <v>95.631</v>
      </c>
      <c r="G13" s="11">
        <v>2.43</v>
      </c>
      <c r="H13" s="11">
        <v>0.794</v>
      </c>
      <c r="I13" s="11">
        <v>0.13</v>
      </c>
      <c r="J13" s="11">
        <v>0.131</v>
      </c>
      <c r="K13" s="11">
        <v>0.001</v>
      </c>
      <c r="L13" s="11">
        <v>0.028</v>
      </c>
      <c r="M13" s="11">
        <v>0.019</v>
      </c>
      <c r="N13" s="11">
        <v>0.007</v>
      </c>
      <c r="O13" s="11">
        <v>0.006</v>
      </c>
      <c r="P13" s="11">
        <v>0.655</v>
      </c>
      <c r="Q13" s="11">
        <v>0.654</v>
      </c>
      <c r="R13" s="11">
        <v>0.168</v>
      </c>
      <c r="S13" s="11">
        <v>0.169</v>
      </c>
      <c r="T13" s="12">
        <v>-21.1</v>
      </c>
      <c r="U13" s="13">
        <v>8233</v>
      </c>
      <c r="V13" s="13">
        <v>11945</v>
      </c>
      <c r="W13" s="13"/>
      <c r="X13" s="11">
        <v>0.703</v>
      </c>
      <c r="Y13" s="11"/>
      <c r="Z13" s="14"/>
      <c r="AA13" s="13"/>
      <c r="AB13" s="13"/>
      <c r="AD13" s="5">
        <f>SUM(F13:P13,R13)</f>
        <v>100.00000000000003</v>
      </c>
      <c r="AE13" s="6" t="str">
        <f aca="true" t="shared" si="0" ref="AE13:AE44">IF(AD13=100,"ОК"," ")</f>
        <v>ОК</v>
      </c>
      <c r="AF13"/>
    </row>
    <row r="14" spans="2:32" ht="12.75">
      <c r="B14" s="10">
        <v>2</v>
      </c>
      <c r="C14" s="27">
        <v>42.2</v>
      </c>
      <c r="D14" s="27">
        <v>5</v>
      </c>
      <c r="E14" s="28">
        <v>2</v>
      </c>
      <c r="F14" s="11">
        <v>95.643</v>
      </c>
      <c r="G14" s="11">
        <v>2.418</v>
      </c>
      <c r="H14" s="11">
        <v>0.788</v>
      </c>
      <c r="I14" s="11">
        <v>0.13</v>
      </c>
      <c r="J14" s="11">
        <v>0.13</v>
      </c>
      <c r="K14" s="11">
        <v>0.002</v>
      </c>
      <c r="L14" s="11">
        <v>0.028</v>
      </c>
      <c r="M14" s="11">
        <v>0.019</v>
      </c>
      <c r="N14" s="11">
        <v>0.006</v>
      </c>
      <c r="O14" s="11">
        <v>0.005</v>
      </c>
      <c r="P14" s="11">
        <v>0.663</v>
      </c>
      <c r="Q14" s="11">
        <v>0.662</v>
      </c>
      <c r="R14" s="11">
        <v>0.168</v>
      </c>
      <c r="S14" s="11">
        <v>0.169</v>
      </c>
      <c r="T14" s="12">
        <v>-20.8</v>
      </c>
      <c r="U14" s="13">
        <v>8230</v>
      </c>
      <c r="V14" s="13">
        <v>11943</v>
      </c>
      <c r="W14" s="13"/>
      <c r="X14" s="11">
        <v>0.703</v>
      </c>
      <c r="Y14" s="11"/>
      <c r="Z14" s="14"/>
      <c r="AA14" s="13">
        <v>0.0041</v>
      </c>
      <c r="AB14" s="13">
        <v>0.0002</v>
      </c>
      <c r="AD14" s="5">
        <f aca="true" t="shared" si="1" ref="AD14:AD46">SUM(F14:P14,R14)</f>
        <v>100</v>
      </c>
      <c r="AE14" s="6" t="str">
        <f t="shared" si="0"/>
        <v>ОК</v>
      </c>
      <c r="AF14"/>
    </row>
    <row r="15" spans="2:32" ht="12.75">
      <c r="B15" s="10">
        <v>3</v>
      </c>
      <c r="C15" s="27">
        <v>42.8</v>
      </c>
      <c r="D15" s="27">
        <v>5</v>
      </c>
      <c r="E15" s="28">
        <v>3</v>
      </c>
      <c r="F15" s="11">
        <v>95.385</v>
      </c>
      <c r="G15" s="11">
        <v>2.584</v>
      </c>
      <c r="H15" s="11">
        <v>0.82</v>
      </c>
      <c r="I15" s="11">
        <v>0.132</v>
      </c>
      <c r="J15" s="11">
        <v>0.136</v>
      </c>
      <c r="K15" s="11">
        <v>0.001</v>
      </c>
      <c r="L15" s="11">
        <v>0.029</v>
      </c>
      <c r="M15" s="11">
        <v>0.021</v>
      </c>
      <c r="N15" s="11">
        <v>0.009</v>
      </c>
      <c r="O15" s="11">
        <v>0.005</v>
      </c>
      <c r="P15" s="11">
        <v>0.7</v>
      </c>
      <c r="Q15" s="11">
        <v>0.699</v>
      </c>
      <c r="R15" s="11">
        <v>0.178</v>
      </c>
      <c r="S15" s="11">
        <v>0.179</v>
      </c>
      <c r="T15" s="12">
        <v>-21.1</v>
      </c>
      <c r="U15" s="13">
        <v>8244</v>
      </c>
      <c r="V15" s="13">
        <v>11946</v>
      </c>
      <c r="W15" s="13"/>
      <c r="X15" s="11">
        <v>0.705</v>
      </c>
      <c r="Y15" s="11"/>
      <c r="Z15" s="14"/>
      <c r="AA15" s="13"/>
      <c r="AB15" s="13"/>
      <c r="AD15" s="5">
        <f t="shared" si="1"/>
        <v>100</v>
      </c>
      <c r="AE15" s="6" t="str">
        <f t="shared" si="0"/>
        <v>ОК</v>
      </c>
      <c r="AF15"/>
    </row>
    <row r="16" spans="2:32" ht="12.75">
      <c r="B16" s="10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1"/>
        <v>0</v>
      </c>
      <c r="AE16" s="6" t="str">
        <f t="shared" si="0"/>
        <v> </v>
      </c>
      <c r="AF16"/>
    </row>
    <row r="17" spans="2:32" ht="12.75">
      <c r="B17" s="10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1"/>
      <c r="X17" s="11"/>
      <c r="Y17" s="11"/>
      <c r="Z17" s="14"/>
      <c r="AA17" s="13"/>
      <c r="AB17" s="13"/>
      <c r="AD17" s="5">
        <f t="shared" si="1"/>
        <v>0</v>
      </c>
      <c r="AE17" s="6" t="str">
        <f t="shared" si="0"/>
        <v> </v>
      </c>
      <c r="AF17"/>
    </row>
    <row r="18" spans="2:32" ht="12.75">
      <c r="B18" s="10">
        <v>6</v>
      </c>
      <c r="C18" s="27">
        <v>40.5</v>
      </c>
      <c r="D18" s="27">
        <v>5</v>
      </c>
      <c r="E18" s="28">
        <v>6</v>
      </c>
      <c r="F18" s="11">
        <v>95.42</v>
      </c>
      <c r="G18" s="11">
        <v>2.586</v>
      </c>
      <c r="H18" s="11">
        <v>0.811</v>
      </c>
      <c r="I18" s="11">
        <v>0.128</v>
      </c>
      <c r="J18" s="11">
        <v>0.135</v>
      </c>
      <c r="K18" s="11">
        <v>0.001</v>
      </c>
      <c r="L18" s="11">
        <v>0.028</v>
      </c>
      <c r="M18" s="11">
        <v>0.02</v>
      </c>
      <c r="N18" s="11">
        <v>0.009</v>
      </c>
      <c r="O18" s="11">
        <v>0.008</v>
      </c>
      <c r="P18" s="11">
        <v>0.678</v>
      </c>
      <c r="Q18" s="11">
        <v>0.677</v>
      </c>
      <c r="R18" s="11">
        <v>0.176</v>
      </c>
      <c r="S18" s="11">
        <v>0.177</v>
      </c>
      <c r="T18" s="12">
        <v>-21.1</v>
      </c>
      <c r="U18" s="13">
        <v>8243</v>
      </c>
      <c r="V18" s="13">
        <v>11948</v>
      </c>
      <c r="W18" s="13"/>
      <c r="X18" s="11">
        <v>0.705</v>
      </c>
      <c r="Y18" s="11"/>
      <c r="Z18" s="14"/>
      <c r="AA18" s="13"/>
      <c r="AB18" s="13"/>
      <c r="AD18" s="5">
        <f>SUM(F18:P18,R18)</f>
        <v>100.00000000000001</v>
      </c>
      <c r="AE18" s="6" t="str">
        <f t="shared" si="0"/>
        <v>ОК</v>
      </c>
      <c r="AF18"/>
    </row>
    <row r="19" spans="2:32" ht="12.75" customHeight="1">
      <c r="B19" s="10">
        <v>7</v>
      </c>
      <c r="C19" s="27">
        <v>40.8</v>
      </c>
      <c r="D19" s="27">
        <v>5</v>
      </c>
      <c r="E19" s="28">
        <v>7</v>
      </c>
      <c r="F19" s="11">
        <v>95.072</v>
      </c>
      <c r="G19" s="11">
        <v>2.715</v>
      </c>
      <c r="H19" s="11">
        <v>0.804</v>
      </c>
      <c r="I19" s="11">
        <v>0.121</v>
      </c>
      <c r="J19" s="11">
        <v>0.13</v>
      </c>
      <c r="K19" s="11">
        <v>0.002</v>
      </c>
      <c r="L19" s="11">
        <v>0.028</v>
      </c>
      <c r="M19" s="11">
        <v>0.02</v>
      </c>
      <c r="N19" s="11">
        <v>0.009</v>
      </c>
      <c r="O19" s="11">
        <v>0.009</v>
      </c>
      <c r="P19" s="11">
        <v>0.871</v>
      </c>
      <c r="Q19" s="11">
        <v>0.869</v>
      </c>
      <c r="R19" s="11">
        <v>0.219</v>
      </c>
      <c r="S19" s="11">
        <v>0.22</v>
      </c>
      <c r="T19" s="12">
        <v>-21.1</v>
      </c>
      <c r="U19" s="13">
        <v>8230</v>
      </c>
      <c r="V19" s="13">
        <v>11911</v>
      </c>
      <c r="W19" s="13"/>
      <c r="X19" s="11">
        <v>0.707</v>
      </c>
      <c r="Y19" s="11"/>
      <c r="Z19" s="14" t="s">
        <v>51</v>
      </c>
      <c r="AA19" s="13"/>
      <c r="AB19" s="13"/>
      <c r="AD19" s="5">
        <f t="shared" si="1"/>
        <v>99.99999999999999</v>
      </c>
      <c r="AE19" s="6" t="str">
        <f t="shared" si="0"/>
        <v>ОК</v>
      </c>
      <c r="AF19"/>
    </row>
    <row r="20" spans="2:32" ht="12.75">
      <c r="B20" s="10">
        <v>8</v>
      </c>
      <c r="C20" s="27">
        <v>40.1</v>
      </c>
      <c r="D20" s="27">
        <v>5</v>
      </c>
      <c r="E20" s="28">
        <v>8</v>
      </c>
      <c r="F20" s="11">
        <v>95.035</v>
      </c>
      <c r="G20" s="11">
        <v>2.76</v>
      </c>
      <c r="H20" s="11">
        <v>0.821</v>
      </c>
      <c r="I20" s="11">
        <v>0.123</v>
      </c>
      <c r="J20" s="11">
        <v>0.135</v>
      </c>
      <c r="K20" s="11">
        <v>0.002</v>
      </c>
      <c r="L20" s="11">
        <v>0.029</v>
      </c>
      <c r="M20" s="11">
        <v>0.022</v>
      </c>
      <c r="N20" s="11">
        <v>0.01</v>
      </c>
      <c r="O20" s="11">
        <v>0.008</v>
      </c>
      <c r="P20" s="11">
        <v>0.824</v>
      </c>
      <c r="Q20" s="11">
        <v>0.822</v>
      </c>
      <c r="R20" s="11">
        <v>0.231</v>
      </c>
      <c r="S20" s="11">
        <v>0.232</v>
      </c>
      <c r="T20" s="12">
        <v>-19.6</v>
      </c>
      <c r="U20" s="13">
        <v>8240</v>
      </c>
      <c r="V20" s="13">
        <v>11921</v>
      </c>
      <c r="W20" s="13"/>
      <c r="X20" s="11">
        <v>0.707</v>
      </c>
      <c r="Y20" s="11"/>
      <c r="Z20" s="26"/>
      <c r="AA20" s="19"/>
      <c r="AB20" s="13"/>
      <c r="AD20" s="5">
        <f t="shared" si="1"/>
        <v>100</v>
      </c>
      <c r="AE20" s="6" t="str">
        <f t="shared" si="0"/>
        <v>ОК</v>
      </c>
      <c r="AF20"/>
    </row>
    <row r="21" spans="2:32" ht="12.75">
      <c r="B21" s="10">
        <v>9</v>
      </c>
      <c r="C21" s="27">
        <v>39.4</v>
      </c>
      <c r="D21" s="27">
        <v>5</v>
      </c>
      <c r="E21" s="28">
        <v>9</v>
      </c>
      <c r="F21" s="11">
        <v>94.896</v>
      </c>
      <c r="G21" s="11">
        <v>2.815</v>
      </c>
      <c r="H21" s="11">
        <v>0.835</v>
      </c>
      <c r="I21" s="11">
        <v>0.123</v>
      </c>
      <c r="J21" s="11">
        <v>0.134</v>
      </c>
      <c r="K21" s="11">
        <v>0.002</v>
      </c>
      <c r="L21" s="11">
        <v>0.029</v>
      </c>
      <c r="M21" s="11">
        <v>0.021</v>
      </c>
      <c r="N21" s="11">
        <v>0.011</v>
      </c>
      <c r="O21" s="11">
        <v>0.008</v>
      </c>
      <c r="P21" s="11">
        <v>0.884</v>
      </c>
      <c r="Q21" s="11">
        <v>0.882</v>
      </c>
      <c r="R21" s="11">
        <v>0.242</v>
      </c>
      <c r="S21" s="11">
        <v>0.243</v>
      </c>
      <c r="T21" s="12">
        <v>-19.6</v>
      </c>
      <c r="U21" s="13">
        <v>8239</v>
      </c>
      <c r="V21" s="13">
        <v>11912</v>
      </c>
      <c r="W21" s="13"/>
      <c r="X21" s="11">
        <v>0.708</v>
      </c>
      <c r="Y21" s="11"/>
      <c r="Z21" s="26"/>
      <c r="AA21" s="13"/>
      <c r="AB21" s="13"/>
      <c r="AD21" s="5">
        <f t="shared" si="1"/>
        <v>99.99999999999999</v>
      </c>
      <c r="AE21" s="6" t="str">
        <f t="shared" si="0"/>
        <v>ОК</v>
      </c>
      <c r="AF21"/>
    </row>
    <row r="22" spans="2:32" ht="12.75">
      <c r="B22" s="10">
        <v>10</v>
      </c>
      <c r="C22" s="27">
        <v>39.1</v>
      </c>
      <c r="D22" s="27">
        <v>5</v>
      </c>
      <c r="E22" s="28">
        <v>10</v>
      </c>
      <c r="F22" s="11">
        <v>94.93</v>
      </c>
      <c r="G22" s="11">
        <v>2.79</v>
      </c>
      <c r="H22" s="11">
        <v>0.827</v>
      </c>
      <c r="I22" s="11">
        <v>0.121</v>
      </c>
      <c r="J22" s="11">
        <v>0.134</v>
      </c>
      <c r="K22" s="11">
        <v>0.002</v>
      </c>
      <c r="L22" s="11">
        <v>0.029</v>
      </c>
      <c r="M22" s="11">
        <v>0.022</v>
      </c>
      <c r="N22" s="11">
        <v>0.01</v>
      </c>
      <c r="O22" s="11">
        <v>0.008</v>
      </c>
      <c r="P22" s="11">
        <v>0.889</v>
      </c>
      <c r="Q22" s="11">
        <v>0.887</v>
      </c>
      <c r="R22" s="11">
        <v>0.238</v>
      </c>
      <c r="S22" s="11">
        <v>0.239</v>
      </c>
      <c r="T22" s="12">
        <v>-20</v>
      </c>
      <c r="U22" s="13">
        <v>8236</v>
      </c>
      <c r="V22" s="13">
        <v>11910</v>
      </c>
      <c r="W22" s="13"/>
      <c r="X22" s="11">
        <v>0.708</v>
      </c>
      <c r="Y22" s="11"/>
      <c r="Z22" s="14"/>
      <c r="AA22" s="13"/>
      <c r="AB22" s="13"/>
      <c r="AD22" s="5">
        <f t="shared" si="1"/>
        <v>100</v>
      </c>
      <c r="AE22" s="6" t="str">
        <f t="shared" si="0"/>
        <v>ОК</v>
      </c>
      <c r="AF22"/>
    </row>
    <row r="23" spans="2:32" ht="12.75">
      <c r="B23" s="10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29"/>
      <c r="X23" s="11"/>
      <c r="Y23" s="11"/>
      <c r="Z23" s="26"/>
      <c r="AA23" s="13"/>
      <c r="AB23" s="13"/>
      <c r="AD23" s="5">
        <f t="shared" si="1"/>
        <v>0</v>
      </c>
      <c r="AE23" s="6" t="str">
        <f t="shared" si="0"/>
        <v> </v>
      </c>
      <c r="AF23"/>
    </row>
    <row r="24" spans="2:32" ht="12.75">
      <c r="B24" s="10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D24" s="5">
        <f t="shared" si="1"/>
        <v>0</v>
      </c>
      <c r="AE24" s="6" t="str">
        <f t="shared" si="0"/>
        <v> </v>
      </c>
      <c r="AF24"/>
    </row>
    <row r="25" spans="2:32" ht="12.75">
      <c r="B25" s="10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1"/>
      <c r="X25" s="11"/>
      <c r="Y25" s="11"/>
      <c r="Z25" s="26"/>
      <c r="AA25" s="13"/>
      <c r="AB25" s="13"/>
      <c r="AD25" s="5">
        <f t="shared" si="1"/>
        <v>0</v>
      </c>
      <c r="AE25" s="6" t="str">
        <f t="shared" si="0"/>
        <v> </v>
      </c>
      <c r="AF25"/>
    </row>
    <row r="26" spans="2:32" ht="12.75">
      <c r="B26" s="10">
        <v>14</v>
      </c>
      <c r="C26" s="27">
        <v>44</v>
      </c>
      <c r="D26" s="27">
        <v>7</v>
      </c>
      <c r="E26" s="28">
        <v>14</v>
      </c>
      <c r="F26" s="11">
        <v>95.046</v>
      </c>
      <c r="G26" s="11">
        <v>2.819</v>
      </c>
      <c r="H26" s="11">
        <v>0.854</v>
      </c>
      <c r="I26" s="11">
        <v>0.131</v>
      </c>
      <c r="J26" s="11">
        <v>0.139</v>
      </c>
      <c r="K26" s="11">
        <v>0.001</v>
      </c>
      <c r="L26" s="11">
        <v>0.028</v>
      </c>
      <c r="M26" s="11">
        <v>0.021</v>
      </c>
      <c r="N26" s="11">
        <v>0.007</v>
      </c>
      <c r="O26" s="11">
        <v>0.007</v>
      </c>
      <c r="P26" s="11">
        <v>0.746</v>
      </c>
      <c r="Q26" s="11">
        <v>0.745</v>
      </c>
      <c r="R26" s="11">
        <v>0.201</v>
      </c>
      <c r="S26" s="11">
        <v>0.202</v>
      </c>
      <c r="T26" s="12"/>
      <c r="U26" s="13">
        <v>8257</v>
      </c>
      <c r="V26" s="13">
        <v>11945</v>
      </c>
      <c r="W26" s="13"/>
      <c r="X26" s="11">
        <v>0.707</v>
      </c>
      <c r="Y26" s="11"/>
      <c r="Z26" s="26"/>
      <c r="AA26" s="13">
        <v>0.0027</v>
      </c>
      <c r="AB26" s="13">
        <v>0.0001</v>
      </c>
      <c r="AD26" s="5">
        <f t="shared" si="1"/>
        <v>100.00000000000001</v>
      </c>
      <c r="AE26" s="6" t="str">
        <f t="shared" si="0"/>
        <v>ОК</v>
      </c>
      <c r="AF26"/>
    </row>
    <row r="27" spans="2:32" ht="12.75">
      <c r="B27" s="10">
        <v>15</v>
      </c>
      <c r="C27" s="27">
        <v>43.7</v>
      </c>
      <c r="D27" s="27">
        <v>7</v>
      </c>
      <c r="E27" s="28">
        <v>15</v>
      </c>
      <c r="F27" s="11">
        <v>95.146</v>
      </c>
      <c r="G27" s="11">
        <v>2.769</v>
      </c>
      <c r="H27" s="11">
        <v>0.843</v>
      </c>
      <c r="I27" s="11">
        <v>0.128</v>
      </c>
      <c r="J27" s="11">
        <v>0.135</v>
      </c>
      <c r="K27" s="11">
        <v>0.002</v>
      </c>
      <c r="L27" s="11">
        <v>0.028</v>
      </c>
      <c r="M27" s="11">
        <v>0.02</v>
      </c>
      <c r="N27" s="11">
        <v>0.01</v>
      </c>
      <c r="O27" s="11">
        <v>0.008</v>
      </c>
      <c r="P27" s="11">
        <v>0.719</v>
      </c>
      <c r="Q27" s="11">
        <v>0.718</v>
      </c>
      <c r="R27" s="11">
        <v>0.192</v>
      </c>
      <c r="S27" s="11">
        <v>0.193</v>
      </c>
      <c r="T27" s="12">
        <v>-13.3</v>
      </c>
      <c r="U27" s="13">
        <v>8255</v>
      </c>
      <c r="V27" s="13">
        <v>11948</v>
      </c>
      <c r="W27" s="13"/>
      <c r="X27" s="11">
        <v>0.707</v>
      </c>
      <c r="Y27" s="11"/>
      <c r="Z27" s="14"/>
      <c r="AA27" s="13"/>
      <c r="AB27" s="15"/>
      <c r="AD27" s="5">
        <f t="shared" si="1"/>
        <v>100</v>
      </c>
      <c r="AE27" s="6" t="str">
        <f t="shared" si="0"/>
        <v>ОК</v>
      </c>
      <c r="AF27"/>
    </row>
    <row r="28" spans="2:32" ht="12.75">
      <c r="B28" s="16">
        <v>16</v>
      </c>
      <c r="C28" s="17"/>
      <c r="D28" s="17"/>
      <c r="E28" s="1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3"/>
      <c r="X28" s="11"/>
      <c r="Y28" s="13"/>
      <c r="Z28" s="14"/>
      <c r="AA28" s="13"/>
      <c r="AB28" s="15"/>
      <c r="AD28" s="5">
        <f t="shared" si="1"/>
        <v>0</v>
      </c>
      <c r="AE28" s="6" t="str">
        <f t="shared" si="0"/>
        <v> </v>
      </c>
      <c r="AF28"/>
    </row>
    <row r="29" spans="2:32" ht="12.75">
      <c r="B29" s="16">
        <v>17</v>
      </c>
      <c r="C29" s="17">
        <v>42.5</v>
      </c>
      <c r="D29" s="17">
        <v>8</v>
      </c>
      <c r="E29" s="18">
        <v>17</v>
      </c>
      <c r="F29" s="11">
        <v>95.052</v>
      </c>
      <c r="G29" s="11">
        <v>2.814</v>
      </c>
      <c r="H29" s="11">
        <v>0.861</v>
      </c>
      <c r="I29" s="11">
        <v>0.131</v>
      </c>
      <c r="J29" s="11">
        <v>0.141</v>
      </c>
      <c r="K29" s="11">
        <v>0.001</v>
      </c>
      <c r="L29" s="11">
        <v>0.029</v>
      </c>
      <c r="M29" s="11">
        <v>0.021</v>
      </c>
      <c r="N29" s="11">
        <v>0.007</v>
      </c>
      <c r="O29" s="11">
        <v>0.007</v>
      </c>
      <c r="P29" s="11">
        <v>0.74</v>
      </c>
      <c r="Q29" s="11">
        <v>0.739</v>
      </c>
      <c r="R29" s="11">
        <v>0.196</v>
      </c>
      <c r="S29" s="11">
        <v>0.197</v>
      </c>
      <c r="T29" s="12"/>
      <c r="U29" s="13">
        <v>8259</v>
      </c>
      <c r="V29" s="13">
        <v>11947</v>
      </c>
      <c r="W29" s="13">
        <v>0.707</v>
      </c>
      <c r="X29" s="11">
        <v>0.707</v>
      </c>
      <c r="Y29" s="13"/>
      <c r="Z29" s="14"/>
      <c r="AA29" s="13"/>
      <c r="AB29" s="15"/>
      <c r="AD29" s="5">
        <f t="shared" si="1"/>
        <v>100.00000000000003</v>
      </c>
      <c r="AE29" s="6" t="str">
        <f t="shared" si="0"/>
        <v>ОК</v>
      </c>
      <c r="AF29"/>
    </row>
    <row r="30" spans="2:32" ht="12.75">
      <c r="B30" s="16">
        <v>18</v>
      </c>
      <c r="C30" s="17"/>
      <c r="D30" s="17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  <c r="X30" s="11"/>
      <c r="Y30" s="13"/>
      <c r="Z30" s="26"/>
      <c r="AA30" s="13"/>
      <c r="AB30" s="13"/>
      <c r="AD30" s="5">
        <f t="shared" si="1"/>
        <v>0</v>
      </c>
      <c r="AE30" s="6" t="str">
        <f t="shared" si="0"/>
        <v> 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  <c r="X31" s="11"/>
      <c r="Y31" s="13"/>
      <c r="Z31" s="14"/>
      <c r="AA31" s="13"/>
      <c r="AB31" s="15"/>
      <c r="AD31" s="5">
        <f t="shared" si="1"/>
        <v>0</v>
      </c>
      <c r="AE31" s="6" t="str">
        <f t="shared" si="0"/>
        <v> </v>
      </c>
      <c r="AF31"/>
    </row>
    <row r="32" spans="2:32" ht="12.75">
      <c r="B32" s="16">
        <v>20</v>
      </c>
      <c r="C32" s="17">
        <v>42.5</v>
      </c>
      <c r="D32" s="17">
        <v>8</v>
      </c>
      <c r="E32" s="18">
        <v>20</v>
      </c>
      <c r="F32" s="11">
        <v>94.888</v>
      </c>
      <c r="G32" s="11">
        <v>2.906</v>
      </c>
      <c r="H32" s="11">
        <v>0.877</v>
      </c>
      <c r="I32" s="11">
        <v>0.134</v>
      </c>
      <c r="J32" s="11">
        <v>0.146</v>
      </c>
      <c r="K32" s="11">
        <v>0.002</v>
      </c>
      <c r="L32" s="11">
        <v>0.031</v>
      </c>
      <c r="M32" s="11">
        <v>0.023</v>
      </c>
      <c r="N32" s="11">
        <v>0.012</v>
      </c>
      <c r="O32" s="11">
        <v>0.008</v>
      </c>
      <c r="P32" s="11">
        <v>0.767</v>
      </c>
      <c r="Q32" s="11">
        <v>0.765</v>
      </c>
      <c r="R32" s="11">
        <v>0.206</v>
      </c>
      <c r="S32" s="11">
        <v>0.207</v>
      </c>
      <c r="T32" s="12"/>
      <c r="U32" s="13">
        <v>8269</v>
      </c>
      <c r="V32" s="13">
        <v>11948</v>
      </c>
      <c r="W32" s="13"/>
      <c r="X32" s="11">
        <v>0.709</v>
      </c>
      <c r="Y32" s="13"/>
      <c r="Z32" s="14"/>
      <c r="AA32" s="13"/>
      <c r="AB32" s="19"/>
      <c r="AD32" s="5">
        <f t="shared" si="1"/>
        <v>100</v>
      </c>
      <c r="AE32" s="6" t="str">
        <f t="shared" si="0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3"/>
      <c r="Y33" s="13"/>
      <c r="Z33" s="26"/>
      <c r="AA33" s="13"/>
      <c r="AB33" s="15"/>
      <c r="AD33" s="5">
        <f t="shared" si="1"/>
        <v>0</v>
      </c>
      <c r="AE33" s="6" t="str">
        <f t="shared" si="0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6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>
        <v>39.8</v>
      </c>
      <c r="D35" s="17">
        <v>8</v>
      </c>
      <c r="E35" s="18">
        <v>23</v>
      </c>
      <c r="F35" s="11">
        <v>94.819</v>
      </c>
      <c r="G35" s="11">
        <v>2.844</v>
      </c>
      <c r="H35" s="11">
        <v>0.833</v>
      </c>
      <c r="I35" s="11">
        <v>0.127</v>
      </c>
      <c r="J35" s="11">
        <v>0.15</v>
      </c>
      <c r="K35" s="11">
        <v>0.003</v>
      </c>
      <c r="L35" s="11">
        <v>0.031</v>
      </c>
      <c r="M35" s="11">
        <v>0.023</v>
      </c>
      <c r="N35" s="11">
        <v>0.016</v>
      </c>
      <c r="O35" s="11">
        <v>0.007</v>
      </c>
      <c r="P35" s="11">
        <v>0.925</v>
      </c>
      <c r="Q35" s="11">
        <v>0.923</v>
      </c>
      <c r="R35" s="11">
        <v>0.222</v>
      </c>
      <c r="S35" s="11">
        <v>0.223</v>
      </c>
      <c r="T35" s="12">
        <v>-13</v>
      </c>
      <c r="U35" s="13">
        <v>8246</v>
      </c>
      <c r="V35" s="13">
        <v>11915</v>
      </c>
      <c r="W35" s="13"/>
      <c r="X35" s="11">
        <v>0.709</v>
      </c>
      <c r="Y35" s="13"/>
      <c r="Z35" s="26"/>
      <c r="AA35" s="13"/>
      <c r="AB35" s="15"/>
      <c r="AD35" s="5">
        <f t="shared" si="1"/>
        <v>100</v>
      </c>
      <c r="AE35" s="6" t="str">
        <f t="shared" si="0"/>
        <v>ОК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14"/>
      <c r="AA36" s="13"/>
      <c r="AB36" s="19"/>
      <c r="AD36" s="5">
        <f t="shared" si="1"/>
        <v>0</v>
      </c>
      <c r="AE36" s="6" t="str">
        <f t="shared" si="0"/>
        <v> </v>
      </c>
      <c r="AF36"/>
    </row>
    <row r="37" spans="2:32" ht="12.75">
      <c r="B37" s="16">
        <v>25</v>
      </c>
      <c r="C37" s="17"/>
      <c r="D37" s="17"/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3"/>
      <c r="X37" s="11"/>
      <c r="Y37" s="13"/>
      <c r="Z37" s="14"/>
      <c r="AA37" s="13"/>
      <c r="AB37" s="13"/>
      <c r="AD37" s="5">
        <f t="shared" si="1"/>
        <v>0</v>
      </c>
      <c r="AE37" s="6" t="str">
        <f t="shared" si="0"/>
        <v> 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9"/>
      <c r="AD38" s="5">
        <f t="shared" si="1"/>
        <v>0</v>
      </c>
      <c r="AE38" s="6" t="str">
        <f t="shared" si="0"/>
        <v> </v>
      </c>
      <c r="AF38"/>
    </row>
    <row r="39" spans="2:32" ht="12.75">
      <c r="B39" s="16">
        <v>27</v>
      </c>
      <c r="C39" s="17">
        <v>42.2</v>
      </c>
      <c r="D39" s="17">
        <v>8</v>
      </c>
      <c r="E39" s="18">
        <v>27</v>
      </c>
      <c r="F39" s="11">
        <v>94.616</v>
      </c>
      <c r="G39" s="11">
        <v>3.009</v>
      </c>
      <c r="H39" s="11">
        <v>0.895</v>
      </c>
      <c r="I39" s="11">
        <v>0.137</v>
      </c>
      <c r="J39" s="11">
        <v>0.155</v>
      </c>
      <c r="K39" s="11">
        <v>0.003</v>
      </c>
      <c r="L39" s="11">
        <v>0.033</v>
      </c>
      <c r="M39" s="11">
        <v>0.025</v>
      </c>
      <c r="N39" s="11">
        <v>0.013</v>
      </c>
      <c r="O39" s="11">
        <v>0.01</v>
      </c>
      <c r="P39" s="11">
        <v>0.887</v>
      </c>
      <c r="Q39" s="11">
        <v>0.885</v>
      </c>
      <c r="R39" s="11">
        <v>0.217</v>
      </c>
      <c r="S39" s="11">
        <v>0.218</v>
      </c>
      <c r="T39" s="12"/>
      <c r="U39" s="13">
        <v>8271</v>
      </c>
      <c r="V39" s="13">
        <v>11934</v>
      </c>
      <c r="W39" s="13"/>
      <c r="X39" s="11">
        <v>0.711</v>
      </c>
      <c r="Y39" s="13"/>
      <c r="Z39" s="14" t="s">
        <v>51</v>
      </c>
      <c r="AA39" s="14"/>
      <c r="AB39" s="19"/>
      <c r="AD39" s="5">
        <f t="shared" si="1"/>
        <v>100.00000000000001</v>
      </c>
      <c r="AE39" s="6" t="str">
        <f t="shared" si="0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26"/>
      <c r="AA40" s="14"/>
      <c r="AB40" s="15"/>
      <c r="AD40" s="5">
        <f t="shared" si="1"/>
        <v>0</v>
      </c>
      <c r="AE40" s="6" t="str">
        <f t="shared" si="0"/>
        <v> </v>
      </c>
      <c r="AF40"/>
    </row>
    <row r="41" spans="2:32" ht="12.75">
      <c r="B41" s="16">
        <v>29</v>
      </c>
      <c r="C41" s="17">
        <v>44.4</v>
      </c>
      <c r="D41" s="17">
        <v>8</v>
      </c>
      <c r="E41" s="18">
        <v>29</v>
      </c>
      <c r="F41" s="11">
        <v>94.909</v>
      </c>
      <c r="G41" s="11">
        <v>2.797</v>
      </c>
      <c r="H41" s="11">
        <v>0.825</v>
      </c>
      <c r="I41" s="11">
        <v>0.124</v>
      </c>
      <c r="J41" s="11">
        <v>0.144</v>
      </c>
      <c r="K41" s="11">
        <v>0.002</v>
      </c>
      <c r="L41" s="11">
        <v>0.031</v>
      </c>
      <c r="M41" s="11">
        <v>0.022</v>
      </c>
      <c r="N41" s="11">
        <v>0.022</v>
      </c>
      <c r="O41" s="11">
        <v>0.01</v>
      </c>
      <c r="P41" s="11">
        <v>0.891</v>
      </c>
      <c r="Q41" s="11">
        <v>0.889</v>
      </c>
      <c r="R41" s="11">
        <v>0.223</v>
      </c>
      <c r="S41" s="11">
        <v>0.224</v>
      </c>
      <c r="T41" s="12">
        <v>-9.3</v>
      </c>
      <c r="U41" s="13">
        <v>8244</v>
      </c>
      <c r="V41" s="13">
        <v>11917</v>
      </c>
      <c r="W41" s="13"/>
      <c r="X41" s="11">
        <v>0.709</v>
      </c>
      <c r="Y41" s="13"/>
      <c r="Z41" s="14"/>
      <c r="AA41" s="14"/>
      <c r="AB41" s="19"/>
      <c r="AD41" s="5">
        <f t="shared" si="1"/>
        <v>100.00000000000003</v>
      </c>
      <c r="AE41" s="6" t="str">
        <f t="shared" si="0"/>
        <v>ОК</v>
      </c>
      <c r="AF41"/>
    </row>
    <row r="42" spans="2:32" ht="12.75">
      <c r="B42" s="16">
        <v>30</v>
      </c>
      <c r="C42" s="17">
        <v>45</v>
      </c>
      <c r="D42" s="17">
        <v>9</v>
      </c>
      <c r="E42" s="18">
        <v>30</v>
      </c>
      <c r="F42" s="11">
        <v>94.757</v>
      </c>
      <c r="G42" s="11">
        <v>2.849</v>
      </c>
      <c r="H42" s="11">
        <v>0.829</v>
      </c>
      <c r="I42" s="11">
        <v>0.123</v>
      </c>
      <c r="J42" s="11">
        <v>0.144</v>
      </c>
      <c r="K42" s="11">
        <v>0.002</v>
      </c>
      <c r="L42" s="11">
        <v>0.031</v>
      </c>
      <c r="M42" s="11">
        <v>0.024</v>
      </c>
      <c r="N42" s="11">
        <v>0.026</v>
      </c>
      <c r="O42" s="11">
        <v>0.008</v>
      </c>
      <c r="P42" s="11">
        <v>0.981</v>
      </c>
      <c r="Q42" s="11">
        <v>0.979</v>
      </c>
      <c r="R42" s="11">
        <v>0.226</v>
      </c>
      <c r="S42" s="11">
        <v>0.227</v>
      </c>
      <c r="T42" s="12"/>
      <c r="U42" s="13">
        <v>8242</v>
      </c>
      <c r="V42" s="13">
        <v>11906</v>
      </c>
      <c r="W42" s="13"/>
      <c r="X42" s="11">
        <v>0.71</v>
      </c>
      <c r="Y42" s="13"/>
      <c r="Z42" s="14"/>
      <c r="AA42" s="14">
        <v>0.0025</v>
      </c>
      <c r="AB42" s="15">
        <v>0.0001</v>
      </c>
      <c r="AD42" s="5">
        <f t="shared" si="1"/>
        <v>100</v>
      </c>
      <c r="AE42" s="6" t="str">
        <f t="shared" si="0"/>
        <v>ОК</v>
      </c>
      <c r="AF42"/>
    </row>
    <row r="43" spans="2:32" ht="12.75">
      <c r="B43" s="16"/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1"/>
        <v>0</v>
      </c>
      <c r="AE43" s="6" t="str">
        <f t="shared" si="0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v>0.123</v>
      </c>
      <c r="G45" s="11">
        <f aca="true" t="shared" si="2" ref="F45:S45">SUM(G13:G44)</f>
        <v>43.905</v>
      </c>
      <c r="H45" s="19">
        <f t="shared" si="2"/>
        <v>13.317</v>
      </c>
      <c r="I45" s="11">
        <f t="shared" si="2"/>
        <v>2.043</v>
      </c>
      <c r="J45" s="11">
        <f t="shared" si="2"/>
        <v>2.219</v>
      </c>
      <c r="K45" s="11">
        <f t="shared" si="2"/>
        <v>0.029000000000000005</v>
      </c>
      <c r="L45" s="11">
        <f t="shared" si="2"/>
        <v>0.4700000000000002</v>
      </c>
      <c r="M45" s="11">
        <f t="shared" si="2"/>
        <v>0.343</v>
      </c>
      <c r="N45" s="11">
        <f t="shared" si="2"/>
        <v>0.184</v>
      </c>
      <c r="O45" s="11">
        <f t="shared" si="2"/>
        <v>0.12200000000000003</v>
      </c>
      <c r="P45" s="19">
        <f t="shared" si="2"/>
        <v>12.82</v>
      </c>
      <c r="Q45" s="19">
        <f t="shared" si="2"/>
        <v>12.794999999999998</v>
      </c>
      <c r="R45" s="11">
        <f t="shared" si="2"/>
        <v>3.303</v>
      </c>
      <c r="S45" s="11">
        <f t="shared" si="2"/>
        <v>3.3189999999999995</v>
      </c>
      <c r="T45" s="19"/>
      <c r="U45" s="19">
        <f>SUM(U13:U44)</f>
        <v>131938</v>
      </c>
      <c r="V45" s="13">
        <f>SUM(V13:V44)</f>
        <v>190896</v>
      </c>
      <c r="W45" s="13"/>
      <c r="X45" s="11"/>
      <c r="Y45" s="13"/>
      <c r="Z45" s="14"/>
      <c r="AA45" s="14"/>
      <c r="AB45" s="15"/>
      <c r="AD45" s="5">
        <f t="shared" si="1"/>
        <v>78.878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48" t="s">
        <v>48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46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47</v>
      </c>
      <c r="U49" s="20"/>
      <c r="V49" s="20"/>
      <c r="W49" s="20"/>
      <c r="X49" s="20"/>
      <c r="Y49" s="21"/>
      <c r="Z49" s="22"/>
      <c r="AA49" s="22" t="s">
        <v>49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43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44</v>
      </c>
      <c r="U51" s="20"/>
      <c r="V51" s="20"/>
      <c r="W51" s="20"/>
      <c r="X51" s="20"/>
      <c r="Y51" s="21"/>
      <c r="Z51" s="21"/>
      <c r="AA51" s="21" t="s">
        <v>52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2014-03-31T12:14:57Z</cp:lastPrinted>
  <dcterms:created xsi:type="dcterms:W3CDTF">2010-01-29T08:37:16Z</dcterms:created>
  <dcterms:modified xsi:type="dcterms:W3CDTF">2015-04-30T10:24:25Z</dcterms:modified>
  <cp:category/>
  <cp:version/>
  <cp:contentType/>
  <cp:contentStatus/>
</cp:coreProperties>
</file>