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 (2)" sheetId="1" r:id="rId1"/>
  </sheets>
  <externalReferences>
    <externalReference r:id="rId4"/>
    <externalReference r:id="rId5"/>
    <externalReference r:id="rId6"/>
  </externalReference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>'[2]б.1'!#REF!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>'[2]б.1'!#REF!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>'[2]б.1'!#REF!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>'[2]б.1'!#REF!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>'[2]б.1'!#REF!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>'[2]б.1'!#REF!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>'[2]б.1'!#REF!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>'[2]б.1'!#REF!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>'[2]б.1'!#REF!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>'[2]б.1'!#REF!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>'[2]б.1'!#REF!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>'[2]б.1'!#REF!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>'[2]б.1'!#REF!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>'[2]б.1'!#REF!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>'[2]б.1'!#REF!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>'[2]б.1'!#REF!</definedName>
    <definedName name="N1C1B">#REF!</definedName>
    <definedName name="N1C1G">#REF!</definedName>
    <definedName name="N1C2B">#REF!</definedName>
    <definedName name="N1C2G">#REF!</definedName>
    <definedName name="N2C1B">#REF!</definedName>
    <definedName name="N2C1G">#REF!</definedName>
    <definedName name="N2C2B">#REF!</definedName>
    <definedName name="N2C2G">#REF!</definedName>
    <definedName name="N3C1B">#REF!</definedName>
    <definedName name="N3C1G">#REF!</definedName>
    <definedName name="N3C2B">#REF!</definedName>
    <definedName name="N3C2G">#REF!</definedName>
    <definedName name="N4C1B">#REF!</definedName>
    <definedName name="N4C1G">#REF!</definedName>
    <definedName name="N4C2B">#REF!</definedName>
    <definedName name="N4C2G">#REF!</definedName>
    <definedName name="N5C1B">#REF!</definedName>
    <definedName name="N5C1G">#REF!</definedName>
    <definedName name="N5C2B">#REF!</definedName>
    <definedName name="N5C2G">#REF!</definedName>
    <definedName name="N6C1B">#REF!</definedName>
    <definedName name="N6C1G">#REF!</definedName>
    <definedName name="N6C2B">#REF!</definedName>
    <definedName name="N6C2G">#REF!</definedName>
    <definedName name="N7C1B">#REF!</definedName>
    <definedName name="N7C1G">#REF!</definedName>
    <definedName name="N7C2B">#REF!</definedName>
    <definedName name="N7C2G">#REF!</definedName>
    <definedName name="N8C1B">#REF!</definedName>
    <definedName name="N8C1G">#REF!</definedName>
    <definedName name="N8C2B">#REF!</definedName>
    <definedName name="N8C2G">#REF!</definedName>
    <definedName name="А11N6V2G">'[3]б.1'!#REF!</definedName>
    <definedName name="ддд">#REF!</definedName>
    <definedName name="_xlnm.Print_Area" localSheetId="0">'з (2)'!$B$1:$W$38</definedName>
    <definedName name="Х1">'[2]б.1'!#REF!</definedName>
  </definedNames>
  <calcPr fullCalcOnLoad="1"/>
</workbook>
</file>

<file path=xl/sharedStrings.xml><?xml version="1.0" encoding="utf-8"?>
<sst xmlns="http://schemas.openxmlformats.org/spreadsheetml/2006/main" count="50" uniqueCount="47">
  <si>
    <t>ЯГОТИНСЬКЕ ЛІНІЙНЕ ВИРОБНИЧЕ УПРАВЛІННЯ</t>
  </si>
  <si>
    <t>МАГІСТРАЛЬНИХ ГАЗОПРОВОДІВ</t>
  </si>
  <si>
    <t>за</t>
  </si>
  <si>
    <t>місяць</t>
  </si>
  <si>
    <t>року</t>
  </si>
  <si>
    <t>по</t>
  </si>
  <si>
    <t>дата відбору</t>
  </si>
  <si>
    <t>КОМПОНЕНТНИЙ  СКЛАД ГАЗУ, ОБ.%</t>
  </si>
  <si>
    <t>відносна густина</t>
  </si>
  <si>
    <t>хромат.густина, кг/м3</t>
  </si>
  <si>
    <t>теплота згоряння,нижча, ккал/м3</t>
  </si>
  <si>
    <t>число Воббе, ккал/м3</t>
  </si>
  <si>
    <t>вміст меркаптанової сірки, г/м3</t>
  </si>
  <si>
    <t>вміст сірководню, г/м3</t>
  </si>
  <si>
    <t>вміст механічних домішок, г/м3</t>
  </si>
  <si>
    <t>t,ºС т.роси</t>
  </si>
  <si>
    <t>перевірка</t>
  </si>
  <si>
    <t>метан</t>
  </si>
  <si>
    <t>етан</t>
  </si>
  <si>
    <t>пропан</t>
  </si>
  <si>
    <t>і-бутан</t>
  </si>
  <si>
    <t>н-бутан</t>
  </si>
  <si>
    <t>нео-пентан</t>
  </si>
  <si>
    <t>і-пентан</t>
  </si>
  <si>
    <t>н-пентан</t>
  </si>
  <si>
    <t>гексани + вищі</t>
  </si>
  <si>
    <t>кисень</t>
  </si>
  <si>
    <t>азот</t>
  </si>
  <si>
    <t>діоксид вуглецю</t>
  </si>
  <si>
    <t>по волозі</t>
  </si>
  <si>
    <t>по вуглеводням</t>
  </si>
  <si>
    <t>відсут</t>
  </si>
  <si>
    <t>менше</t>
  </si>
  <si>
    <t>відс.</t>
  </si>
  <si>
    <t>становить:     по волозі</t>
  </si>
  <si>
    <t>ºС</t>
  </si>
  <si>
    <t>по вуглеводням:</t>
  </si>
  <si>
    <t>ттроси 1 раз на місяць</t>
  </si>
  <si>
    <t>Примітка:Пункт заміру т.роси,вмісту сірководню,меркаптанів,механічних домішок( згідно "Протоколу узгодження") -вхід КС-2"Яготин" після п/у</t>
  </si>
  <si>
    <t>Яготинського ЛВУМГ</t>
  </si>
  <si>
    <t>Температура точки роси на ГРС    29.09.2014р.                                                          становить:  по волозі    -10,4ºС ,   по вуглеводням     -11,0 ºС</t>
  </si>
  <si>
    <t>З</t>
  </si>
  <si>
    <t xml:space="preserve"> ГРС  Згурівка</t>
  </si>
  <si>
    <t>(та для споживачів приєднаних до  ГРС “Згурівка”, ГРС  “Сотниківка”, ГРС “Сулимівка”)</t>
  </si>
  <si>
    <t xml:space="preserve">            Паспорт  надається: ПАТ "КИЇВОБЛГАЗ",</t>
  </si>
  <si>
    <t xml:space="preserve">       Яготинській дільниці Переяслав- Хмельницької  ФЕГГ, Згурівській дільниці Переяслав- Хмельницької  ФЕГГ</t>
  </si>
  <si>
    <r>
      <t xml:space="preserve">П А С П О Р Т </t>
    </r>
    <r>
      <rPr>
        <sz val="14"/>
        <rFont val="Times New Roman Cyr"/>
        <family val="1"/>
      </rPr>
      <t xml:space="preserve">  Я К О С Т І   П Р И Р О Д Н О Г О   Г А З У   </t>
    </r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</si>
</sst>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dd/mm/yy;@"/>
    <numFmt numFmtId="199" formatCode="dd/mm/yy"/>
    <numFmt numFmtId="200" formatCode="0.0000"/>
    <numFmt numFmtId="201" formatCode="0.000000"/>
    <numFmt numFmtId="202" formatCode="dd\.mm\.yy;@"/>
    <numFmt numFmtId="203" formatCode="dd\.mm\.yyyy;@"/>
    <numFmt numFmtId="204" formatCode="[$-422]d\ mmmm\ yyyy&quot; р.&quot;"/>
    <numFmt numFmtId="205" formatCode="0.00000"/>
    <numFmt numFmtId="206" formatCode="#,##0.00\ _г_р_н_."/>
    <numFmt numFmtId="207" formatCode="mmm/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color indexed="9"/>
      <name val="Arial Cyr"/>
      <family val="0"/>
    </font>
    <font>
      <sz val="14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Times New Roman Cyr"/>
      <family val="1"/>
    </font>
    <font>
      <b/>
      <sz val="10"/>
      <color indexed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1"/>
      <color indexed="10"/>
      <name val="Times New Roman Cyr"/>
      <family val="1"/>
    </font>
    <font>
      <b/>
      <sz val="14"/>
      <color indexed="10"/>
      <name val="Times New Roman Cyr"/>
      <family val="0"/>
    </font>
    <font>
      <sz val="9"/>
      <name val="Times New Roman Cyr"/>
      <family val="1"/>
    </font>
    <font>
      <b/>
      <sz val="8"/>
      <color indexed="9"/>
      <name val="Arial Cyr"/>
      <family val="0"/>
    </font>
    <font>
      <b/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10"/>
      <color indexed="9"/>
      <name val="Times New Roman"/>
      <family val="1"/>
    </font>
    <font>
      <b/>
      <sz val="10"/>
      <name val="Times New Roman Cyr"/>
      <family val="1"/>
    </font>
    <font>
      <sz val="14"/>
      <name val="Times New Roman"/>
      <family val="1"/>
    </font>
    <font>
      <sz val="10"/>
      <color indexed="9"/>
      <name val="Times New Roman Cyr"/>
      <family val="1"/>
    </font>
    <font>
      <sz val="6"/>
      <name val="Times New Roman Cyr"/>
      <family val="1"/>
    </font>
    <font>
      <b/>
      <sz val="11"/>
      <color indexed="9"/>
      <name val="Times New Roman Cyr"/>
      <family val="1"/>
    </font>
    <font>
      <b/>
      <sz val="10"/>
      <name val="Arial Cyr"/>
      <family val="0"/>
    </font>
    <font>
      <b/>
      <sz val="11"/>
      <color indexed="12"/>
      <name val="Times New Roman Cyr"/>
      <family val="1"/>
    </font>
    <font>
      <b/>
      <sz val="12"/>
      <color indexed="9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2" fillId="0" borderId="0" xfId="54" applyFont="1" applyFill="1">
      <alignment/>
      <protection/>
    </xf>
    <xf numFmtId="0" fontId="14" fillId="0" borderId="0" xfId="54" applyFill="1">
      <alignment/>
      <protection/>
    </xf>
    <xf numFmtId="0" fontId="14" fillId="0" borderId="0" xfId="54" applyFont="1" applyFill="1">
      <alignment/>
      <protection/>
    </xf>
    <xf numFmtId="0" fontId="24" fillId="0" borderId="0" xfId="54" applyFont="1" applyFill="1" applyAlignment="1">
      <alignment horizontal="right" vertical="top" wrapText="1"/>
      <protection/>
    </xf>
    <xf numFmtId="0" fontId="25" fillId="0" borderId="0" xfId="54" applyFont="1" applyFill="1" applyAlignment="1">
      <alignment horizontal="left" vertical="center" wrapText="1"/>
      <protection/>
    </xf>
    <xf numFmtId="0" fontId="14" fillId="0" borderId="0" xfId="54" applyFill="1" applyAlignment="1">
      <alignment horizontal="center" vertical="center" wrapText="1"/>
      <protection/>
    </xf>
    <xf numFmtId="0" fontId="27" fillId="0" borderId="0" xfId="54" applyFont="1" applyFill="1">
      <alignment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0" fontId="30" fillId="0" borderId="0" xfId="54" applyFont="1" applyFill="1" applyBorder="1" applyAlignment="1">
      <alignment horizontal="left" vertical="center" wrapText="1"/>
      <protection/>
    </xf>
    <xf numFmtId="0" fontId="29" fillId="0" borderId="0" xfId="54" applyFont="1" applyFill="1" applyBorder="1" applyAlignment="1">
      <alignment horizontal="center" vertical="center" wrapText="1"/>
      <protection/>
    </xf>
    <xf numFmtId="0" fontId="32" fillId="0" borderId="10" xfId="54" applyFont="1" applyFill="1" applyBorder="1" applyAlignment="1">
      <alignment horizontal="center" vertical="center" textRotation="90" wrapText="1"/>
      <protection/>
    </xf>
    <xf numFmtId="0" fontId="32" fillId="0" borderId="11" xfId="54" applyFont="1" applyFill="1" applyBorder="1" applyAlignment="1">
      <alignment horizontal="center" vertical="center" textRotation="90" wrapText="1"/>
      <protection/>
    </xf>
    <xf numFmtId="0" fontId="32" fillId="0" borderId="12" xfId="54" applyFont="1" applyFill="1" applyBorder="1" applyAlignment="1">
      <alignment horizontal="center" vertical="center" textRotation="90" wrapText="1"/>
      <protection/>
    </xf>
    <xf numFmtId="0" fontId="40" fillId="0" borderId="0" xfId="54" applyFont="1" applyFill="1" applyBorder="1" applyAlignment="1">
      <alignment horizontal="left"/>
      <protection/>
    </xf>
    <xf numFmtId="0" fontId="14" fillId="0" borderId="0" xfId="54" applyFill="1" applyBorder="1">
      <alignment/>
      <protection/>
    </xf>
    <xf numFmtId="0" fontId="32" fillId="0" borderId="0" xfId="54" applyFont="1" applyFill="1" applyAlignment="1">
      <alignment horizontal="center" vertical="center" textRotation="90" wrapText="1"/>
      <protection/>
    </xf>
    <xf numFmtId="0" fontId="32" fillId="0" borderId="13" xfId="54" applyFont="1" applyFill="1" applyBorder="1" applyAlignment="1">
      <alignment horizontal="center" vertical="center" textRotation="90" wrapText="1"/>
      <protection/>
    </xf>
    <xf numFmtId="0" fontId="34" fillId="0" borderId="0" xfId="54" applyFont="1" applyFill="1" applyBorder="1">
      <alignment/>
      <protection/>
    </xf>
    <xf numFmtId="198" fontId="35" fillId="0" borderId="11" xfId="0" applyNumberFormat="1" applyFont="1" applyFill="1" applyBorder="1" applyAlignment="1">
      <alignment horizontal="center" vertical="center" wrapText="1"/>
    </xf>
    <xf numFmtId="196" fontId="36" fillId="0" borderId="11" xfId="54" applyNumberFormat="1" applyFont="1" applyFill="1" applyBorder="1" applyAlignment="1">
      <alignment horizontal="center" vertical="center" wrapText="1"/>
      <protection/>
    </xf>
    <xf numFmtId="1" fontId="36" fillId="0" borderId="11" xfId="54" applyNumberFormat="1" applyFont="1" applyFill="1" applyBorder="1" applyAlignment="1">
      <alignment horizontal="center" vertical="center" wrapText="1"/>
      <protection/>
    </xf>
    <xf numFmtId="0" fontId="36" fillId="0" borderId="11" xfId="54" applyFont="1" applyFill="1" applyBorder="1" applyAlignment="1">
      <alignment horizontal="center" vertical="center" wrapText="1"/>
      <protection/>
    </xf>
    <xf numFmtId="197" fontId="36" fillId="0" borderId="11" xfId="54" applyNumberFormat="1" applyFont="1" applyFill="1" applyBorder="1" applyAlignment="1">
      <alignment horizontal="center" vertical="center" wrapText="1"/>
      <protection/>
    </xf>
    <xf numFmtId="198" fontId="36" fillId="0" borderId="11" xfId="0" applyNumberFormat="1" applyFont="1" applyFill="1" applyBorder="1" applyAlignment="1">
      <alignment horizontal="center" vertical="center" wrapText="1"/>
    </xf>
    <xf numFmtId="0" fontId="14" fillId="0" borderId="11" xfId="54" applyFont="1" applyFill="1" applyBorder="1">
      <alignment/>
      <protection/>
    </xf>
    <xf numFmtId="2" fontId="36" fillId="0" borderId="11" xfId="54" applyNumberFormat="1" applyFont="1" applyFill="1" applyBorder="1" applyAlignment="1">
      <alignment horizontal="center" vertical="center" wrapText="1"/>
      <protection/>
    </xf>
    <xf numFmtId="0" fontId="36" fillId="0" borderId="11" xfId="54" applyFont="1" applyFill="1" applyBorder="1">
      <alignment/>
      <protection/>
    </xf>
    <xf numFmtId="0" fontId="22" fillId="0" borderId="0" xfId="54" applyFont="1" applyFill="1" applyBorder="1">
      <alignment/>
      <protection/>
    </xf>
    <xf numFmtId="196" fontId="38" fillId="0" borderId="11" xfId="54" applyNumberFormat="1" applyFont="1" applyFill="1" applyBorder="1" applyAlignment="1">
      <alignment horizontal="center" vertical="center" wrapText="1"/>
      <protection/>
    </xf>
    <xf numFmtId="0" fontId="38" fillId="0" borderId="11" xfId="54" applyFont="1" applyFill="1" applyBorder="1" applyAlignment="1">
      <alignment horizontal="center" vertical="center" wrapText="1"/>
      <protection/>
    </xf>
    <xf numFmtId="2" fontId="38" fillId="0" borderId="11" xfId="54" applyNumberFormat="1" applyFont="1" applyFill="1" applyBorder="1" applyAlignment="1">
      <alignment horizontal="center" vertical="center" wrapText="1"/>
      <protection/>
    </xf>
    <xf numFmtId="198" fontId="36" fillId="0" borderId="11" xfId="54" applyNumberFormat="1" applyFont="1" applyFill="1" applyBorder="1" applyAlignment="1">
      <alignment horizontal="center"/>
      <protection/>
    </xf>
    <xf numFmtId="0" fontId="38" fillId="0" borderId="11" xfId="54" applyFont="1" applyFill="1" applyBorder="1">
      <alignment/>
      <protection/>
    </xf>
    <xf numFmtId="198" fontId="38" fillId="0" borderId="11" xfId="54" applyNumberFormat="1" applyFont="1" applyFill="1" applyBorder="1" applyAlignment="1">
      <alignment horizontal="center"/>
      <protection/>
    </xf>
    <xf numFmtId="0" fontId="22" fillId="0" borderId="11" xfId="54" applyFont="1" applyFill="1" applyBorder="1">
      <alignment/>
      <protection/>
    </xf>
    <xf numFmtId="197" fontId="38" fillId="0" borderId="11" xfId="54" applyNumberFormat="1" applyFont="1" applyFill="1" applyBorder="1" applyAlignment="1">
      <alignment horizontal="center" vertical="center" wrapText="1"/>
      <protection/>
    </xf>
    <xf numFmtId="196" fontId="34" fillId="0" borderId="14" xfId="54" applyNumberFormat="1" applyFont="1" applyFill="1" applyBorder="1">
      <alignment/>
      <protection/>
    </xf>
    <xf numFmtId="0" fontId="34" fillId="0" borderId="15" xfId="54" applyFont="1" applyFill="1" applyBorder="1">
      <alignment/>
      <protection/>
    </xf>
    <xf numFmtId="0" fontId="34" fillId="0" borderId="16" xfId="54" applyFont="1" applyFill="1" applyBorder="1">
      <alignment/>
      <protection/>
    </xf>
    <xf numFmtId="14" fontId="34" fillId="0" borderId="17" xfId="54" applyNumberFormat="1" applyFont="1" applyFill="1" applyBorder="1">
      <alignment/>
      <protection/>
    </xf>
    <xf numFmtId="0" fontId="34" fillId="0" borderId="18" xfId="54" applyFont="1" applyFill="1" applyBorder="1">
      <alignment/>
      <protection/>
    </xf>
    <xf numFmtId="14" fontId="24" fillId="0" borderId="0" xfId="54" applyNumberFormat="1" applyFont="1" applyFill="1" applyBorder="1" applyAlignment="1">
      <alignment horizontal="center"/>
      <protection/>
    </xf>
    <xf numFmtId="0" fontId="24" fillId="0" borderId="0" xfId="54" applyFont="1" applyFill="1" applyBorder="1">
      <alignment/>
      <protection/>
    </xf>
    <xf numFmtId="0" fontId="40" fillId="0" borderId="0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34" fillId="0" borderId="19" xfId="54" applyFont="1" applyFill="1" applyBorder="1">
      <alignment/>
      <protection/>
    </xf>
    <xf numFmtId="0" fontId="26" fillId="0" borderId="0" xfId="54" applyFont="1" applyFill="1" applyBorder="1">
      <alignment/>
      <protection/>
    </xf>
    <xf numFmtId="0" fontId="24" fillId="0" borderId="0" xfId="54" applyFont="1" applyFill="1">
      <alignment/>
      <protection/>
    </xf>
    <xf numFmtId="0" fontId="41" fillId="0" borderId="0" xfId="54" applyFont="1" applyFill="1" applyAlignment="1">
      <alignment horizontal="right" vertical="top" wrapText="1"/>
      <protection/>
    </xf>
    <xf numFmtId="0" fontId="42" fillId="0" borderId="0" xfId="54" applyFont="1" applyFill="1" applyBorder="1" applyAlignment="1">
      <alignment horizontal="center" vertical="center" wrapText="1"/>
      <protection/>
    </xf>
    <xf numFmtId="0" fontId="43" fillId="0" borderId="0" xfId="54" applyFont="1" applyFill="1" applyBorder="1" applyAlignment="1">
      <alignment horizontal="left" vertical="center" wrapText="1"/>
      <protection/>
    </xf>
    <xf numFmtId="0" fontId="32" fillId="0" borderId="10" xfId="54" applyFont="1" applyFill="1" applyBorder="1" applyAlignment="1">
      <alignment horizontal="center" vertical="center" textRotation="90" wrapText="1"/>
      <protection/>
    </xf>
    <xf numFmtId="0" fontId="14" fillId="0" borderId="20" xfId="54" applyFill="1" applyBorder="1">
      <alignment/>
      <protection/>
    </xf>
    <xf numFmtId="0" fontId="14" fillId="0" borderId="20" xfId="54" applyFill="1" applyBorder="1" applyAlignment="1">
      <alignment textRotation="90"/>
      <protection/>
    </xf>
    <xf numFmtId="0" fontId="22" fillId="0" borderId="0" xfId="54" applyFont="1" applyFill="1" applyBorder="1" applyAlignment="1">
      <alignment textRotation="90"/>
      <protection/>
    </xf>
    <xf numFmtId="0" fontId="34" fillId="0" borderId="0" xfId="54" applyFont="1" applyFill="1">
      <alignment/>
      <protection/>
    </xf>
    <xf numFmtId="14" fontId="22" fillId="0" borderId="0" xfId="54" applyNumberFormat="1" applyFont="1" applyFill="1">
      <alignment/>
      <protection/>
    </xf>
    <xf numFmtId="196" fontId="36" fillId="0" borderId="11" xfId="54" applyNumberFormat="1" applyFont="1" applyFill="1" applyBorder="1" applyAlignment="1">
      <alignment horizontal="center"/>
      <protection/>
    </xf>
    <xf numFmtId="0" fontId="36" fillId="0" borderId="11" xfId="54" applyFont="1" applyFill="1" applyBorder="1" applyAlignment="1">
      <alignment horizontal="center"/>
      <protection/>
    </xf>
    <xf numFmtId="196" fontId="37" fillId="0" borderId="0" xfId="54" applyNumberFormat="1" applyFont="1" applyFill="1" applyBorder="1" applyAlignment="1">
      <alignment horizontal="center"/>
      <protection/>
    </xf>
    <xf numFmtId="198" fontId="24" fillId="0" borderId="0" xfId="0" applyNumberFormat="1" applyFont="1" applyFill="1" applyBorder="1" applyAlignment="1">
      <alignment horizontal="center"/>
    </xf>
    <xf numFmtId="0" fontId="33" fillId="0" borderId="0" xfId="54" applyFont="1" applyFill="1" applyAlignment="1">
      <alignment horizontal="right"/>
      <protection/>
    </xf>
    <xf numFmtId="196" fontId="35" fillId="0" borderId="11" xfId="54" applyNumberFormat="1" applyFont="1" applyFill="1" applyBorder="1" applyAlignment="1">
      <alignment horizontal="center" vertical="center" wrapText="1"/>
      <protection/>
    </xf>
    <xf numFmtId="0" fontId="14" fillId="0" borderId="11" xfId="54" applyFill="1" applyBorder="1">
      <alignment/>
      <protection/>
    </xf>
    <xf numFmtId="196" fontId="35" fillId="0" borderId="11" xfId="54" applyNumberFormat="1" applyFont="1" applyFill="1" applyBorder="1" applyAlignment="1">
      <alignment horizontal="center"/>
      <protection/>
    </xf>
    <xf numFmtId="0" fontId="44" fillId="0" borderId="11" xfId="54" applyFont="1" applyFill="1" applyBorder="1">
      <alignment/>
      <protection/>
    </xf>
    <xf numFmtId="0" fontId="34" fillId="0" borderId="0" xfId="54" applyFont="1" applyFill="1" applyBorder="1" applyAlignment="1">
      <alignment horizontal="center"/>
      <protection/>
    </xf>
    <xf numFmtId="0" fontId="45" fillId="0" borderId="0" xfId="54" applyFont="1" applyFill="1" applyBorder="1" applyAlignment="1">
      <alignment vertical="center" wrapText="1"/>
      <protection/>
    </xf>
    <xf numFmtId="0" fontId="25" fillId="0" borderId="0" xfId="54" applyFont="1" applyFill="1" applyAlignment="1">
      <alignment horizontal="right" vertical="center" wrapText="1"/>
      <protection/>
    </xf>
    <xf numFmtId="0" fontId="32" fillId="0" borderId="21" xfId="54" applyFont="1" applyFill="1" applyBorder="1" applyAlignment="1">
      <alignment horizontal="center" vertical="center" wrapText="1"/>
      <protection/>
    </xf>
    <xf numFmtId="0" fontId="32" fillId="0" borderId="22" xfId="54" applyFont="1" applyFill="1" applyBorder="1" applyAlignment="1">
      <alignment horizontal="center" vertical="center" wrapText="1"/>
      <protection/>
    </xf>
    <xf numFmtId="0" fontId="32" fillId="0" borderId="23" xfId="54" applyFont="1" applyFill="1" applyBorder="1" applyAlignment="1">
      <alignment horizontal="center" vertical="center" wrapText="1"/>
      <protection/>
    </xf>
    <xf numFmtId="0" fontId="23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horizontal="right" vertical="top" wrapText="1"/>
      <protection/>
    </xf>
    <xf numFmtId="0" fontId="24" fillId="0" borderId="0" xfId="54" applyFont="1" applyFill="1" applyAlignment="1">
      <alignment horizontal="right" vertical="top" wrapText="1"/>
      <protection/>
    </xf>
    <xf numFmtId="0" fontId="32" fillId="0" borderId="10" xfId="54" applyFont="1" applyFill="1" applyBorder="1" applyAlignment="1">
      <alignment horizontal="center" vertical="center" textRotation="90" wrapText="1"/>
      <protection/>
    </xf>
    <xf numFmtId="0" fontId="32" fillId="0" borderId="24" xfId="54" applyFont="1" applyFill="1" applyBorder="1" applyAlignment="1">
      <alignment horizontal="center" vertical="center" textRotation="90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0" fontId="29" fillId="0" borderId="0" xfId="54" applyFont="1" applyFill="1" applyBorder="1" applyAlignment="1">
      <alignment horizontal="left" vertical="center" wrapText="1"/>
      <protection/>
    </xf>
    <xf numFmtId="0" fontId="32" fillId="0" borderId="12" xfId="54" applyFont="1" applyFill="1" applyBorder="1" applyAlignment="1">
      <alignment horizontal="center" vertical="center" textRotation="90" wrapText="1"/>
      <protection/>
    </xf>
    <xf numFmtId="0" fontId="32" fillId="0" borderId="20" xfId="54" applyFont="1" applyFill="1" applyBorder="1" applyAlignment="1">
      <alignment horizontal="center" vertical="center" textRotation="90" wrapText="1"/>
      <protection/>
    </xf>
    <xf numFmtId="0" fontId="32" fillId="0" borderId="10" xfId="54" applyFont="1" applyFill="1" applyBorder="1" applyAlignment="1">
      <alignment horizontal="center" vertical="center" textRotation="90" wrapText="1"/>
      <protection/>
    </xf>
    <xf numFmtId="0" fontId="26" fillId="0" borderId="11" xfId="54" applyFont="1" applyFill="1" applyBorder="1" applyAlignment="1">
      <alignment horizontal="center" vertical="center" textRotation="90" wrapText="1"/>
      <protection/>
    </xf>
    <xf numFmtId="0" fontId="26" fillId="0" borderId="10" xfId="54" applyFont="1" applyFill="1" applyBorder="1" applyAlignment="1">
      <alignment horizontal="center" vertical="center" textRotation="90" wrapText="1"/>
      <protection/>
    </xf>
    <xf numFmtId="0" fontId="32" fillId="0" borderId="11" xfId="54" applyFont="1" applyFill="1" applyBorder="1" applyAlignment="1">
      <alignment horizontal="center" vertical="center" textRotation="90" wrapText="1"/>
      <protection/>
    </xf>
    <xf numFmtId="0" fontId="30" fillId="0" borderId="0" xfId="54" applyFont="1" applyFill="1" applyBorder="1" applyAlignment="1">
      <alignment horizontal="left" vertical="center" wrapText="1"/>
      <protection/>
    </xf>
    <xf numFmtId="0" fontId="46" fillId="0" borderId="0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>
      <alignment/>
      <protection/>
    </xf>
    <xf numFmtId="0" fontId="29" fillId="0" borderId="0" xfId="54" applyFont="1" applyFill="1" applyBorder="1" applyAlignment="1">
      <alignment horizontal="center" vertical="center" wrapText="1"/>
      <protection/>
    </xf>
    <xf numFmtId="0" fontId="31" fillId="0" borderId="0" xfId="54" applyFont="1" applyFill="1" applyBorder="1" applyAlignment="1">
      <alignment vertical="center" wrapText="1"/>
      <protection/>
    </xf>
    <xf numFmtId="0" fontId="31" fillId="0" borderId="0" xfId="54" applyFont="1" applyFill="1" applyBorder="1" applyAlignment="1">
      <alignment horizontal="left" vertical="center" wrapText="1"/>
      <protection/>
    </xf>
    <xf numFmtId="0" fontId="38" fillId="0" borderId="11" xfId="54" applyFont="1" applyFill="1" applyBorder="1">
      <alignment/>
      <protection/>
    </xf>
    <xf numFmtId="14" fontId="38" fillId="0" borderId="11" xfId="54" applyNumberFormat="1" applyFont="1" applyFill="1" applyBorder="1" applyAlignment="1">
      <alignment horizontal="center"/>
      <protection/>
    </xf>
    <xf numFmtId="0" fontId="38" fillId="0" borderId="11" xfId="54" applyFont="1" applyFill="1" applyBorder="1" applyAlignment="1">
      <alignment horizontal="center"/>
      <protection/>
    </xf>
    <xf numFmtId="0" fontId="38" fillId="0" borderId="11" xfId="54" applyFont="1" applyFill="1" applyBorder="1" applyAlignment="1">
      <alignment horizontal="right"/>
      <protection/>
    </xf>
    <xf numFmtId="14" fontId="39" fillId="0" borderId="0" xfId="54" applyNumberFormat="1" applyFont="1" applyFill="1" applyBorder="1" applyAlignment="1">
      <alignment horizontal="center" vertical="center" wrapText="1"/>
      <protection/>
    </xf>
    <xf numFmtId="0" fontId="40" fillId="0" borderId="0" xfId="54" applyFont="1" applyFill="1" applyAlignment="1">
      <alignment horizontal="right"/>
      <protection/>
    </xf>
    <xf numFmtId="0" fontId="40" fillId="0" borderId="0" xfId="54" applyFont="1" applyFill="1" applyBorder="1" applyAlignment="1">
      <alignment horizontal="left"/>
      <protection/>
    </xf>
    <xf numFmtId="0" fontId="40" fillId="0" borderId="0" xfId="54" applyFont="1" applyFill="1" applyBorder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 СЕРТИФІКАТ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yag\&#1042;&#1061;&#1040;&#1051;\Himlab3%20&#1086;&#1090;%20151214\analiz%20gaz%202015\03%20&#1073;&#1077;&#1088;&#1077;&#1079;&#1077;&#1085;&#1100;%20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mlab\c\Program%20Files\Report\SHABLO~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mlab\himlab\Program%20Files\Report\Shabl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2015"/>
      <sheetName val="на печать "/>
      <sheetName val="Т.Т.РОСИ"/>
      <sheetName val="ттроси ГРС"/>
      <sheetName val="відтворюв 120та 259"/>
      <sheetName val="АНАЛІЗ"/>
      <sheetName val="0"/>
      <sheetName val="1"/>
      <sheetName val="2"/>
      <sheetName val="3"/>
      <sheetName val="4"/>
      <sheetName val="5"/>
      <sheetName val="х"/>
      <sheetName val="п.хм"/>
      <sheetName val="ничип"/>
      <sheetName val="в"/>
      <sheetName val="з"/>
      <sheetName val="кс"/>
      <sheetName val="ПРОТОКОЛ ттр (2)"/>
      <sheetName val="ПРОТОКОЛ ттрЧЕРКАСИ"/>
      <sheetName val="палив.газ"/>
      <sheetName val="ЗВІТ газ"/>
      <sheetName val=" ФХП"/>
      <sheetName val="ПРОТОКОЛ ттр"/>
      <sheetName val="ЗВІТ олива"/>
      <sheetName val="олива 2"/>
      <sheetName val="олива 3"/>
      <sheetName val="СОУ  відб"/>
      <sheetName val="СОУ ттроси"/>
      <sheetName val="Кондр "/>
      <sheetName val="ГРС ттроси "/>
      <sheetName val="відб меркап"/>
      <sheetName val="Cкрипці"/>
      <sheetName val="х (2)"/>
      <sheetName val="п.хм (2)"/>
      <sheetName val="ничип (2)"/>
      <sheetName val="в (2)"/>
      <sheetName val="з (2)"/>
      <sheetName val="кс (2)"/>
      <sheetName val="Лист1"/>
    </sheetNames>
    <sheetDataSet>
      <sheetData sheetId="1">
        <row r="28">
          <cell r="G28">
            <v>0</v>
          </cell>
          <cell r="H28">
            <v>0</v>
          </cell>
        </row>
        <row r="29">
          <cell r="C29">
            <v>41943</v>
          </cell>
          <cell r="G29">
            <v>-13.7</v>
          </cell>
          <cell r="H29">
            <v>-20.5</v>
          </cell>
        </row>
      </sheetData>
      <sheetData sheetId="3">
        <row r="62">
          <cell r="C62">
            <v>42026</v>
          </cell>
        </row>
        <row r="80">
          <cell r="H80">
            <v>-10.3</v>
          </cell>
          <cell r="I80">
            <v>-12.8</v>
          </cell>
        </row>
      </sheetData>
      <sheetData sheetId="5">
        <row r="1">
          <cell r="C1" t="str">
            <v>Свідоцтво про атестацію ВХАЛ  № 70А-81-11</v>
          </cell>
          <cell r="X1" t="str">
            <v>Головний інженер</v>
          </cell>
          <cell r="AK1" t="str">
            <v>Н.М.Андріїшин</v>
          </cell>
        </row>
        <row r="2">
          <cell r="C2" t="str">
            <v>Дійсне до 3 жовтня 2016 року</v>
          </cell>
          <cell r="X2" t="str">
            <v>Завідувач ВХАЛ</v>
          </cell>
          <cell r="AK2" t="str">
            <v>Т.О.Бугера</v>
          </cell>
        </row>
        <row r="3">
          <cell r="P3" t="str">
            <v>№ 1503</v>
          </cell>
        </row>
        <row r="4">
          <cell r="J4" t="str">
            <v>березень</v>
          </cell>
          <cell r="O4">
            <v>2015</v>
          </cell>
        </row>
        <row r="11">
          <cell r="G11">
            <v>91.156</v>
          </cell>
        </row>
        <row r="18">
          <cell r="G18">
            <v>90.779</v>
          </cell>
        </row>
        <row r="25">
          <cell r="G25">
            <v>89.886</v>
          </cell>
        </row>
        <row r="32">
          <cell r="G32">
            <v>90.277</v>
          </cell>
        </row>
        <row r="39">
          <cell r="G39">
            <v>90.396</v>
          </cell>
        </row>
        <row r="41">
          <cell r="C41">
            <v>42065</v>
          </cell>
        </row>
        <row r="42">
          <cell r="C42">
            <v>42073</v>
          </cell>
        </row>
        <row r="43">
          <cell r="C43">
            <v>42079</v>
          </cell>
        </row>
        <row r="44">
          <cell r="C44">
            <v>42086</v>
          </cell>
        </row>
        <row r="45">
          <cell r="C45">
            <v>42093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K64"/>
  <sheetViews>
    <sheetView tabSelected="1" view="pageBreakPreview" zoomScale="91" zoomScaleSheetLayoutView="91" zoomScalePageLayoutView="0" workbookViewId="0" topLeftCell="A1">
      <selection activeCell="B9" sqref="B9:W9"/>
    </sheetView>
  </sheetViews>
  <sheetFormatPr defaultColWidth="9.140625" defaultRowHeight="12.75"/>
  <cols>
    <col min="1" max="1" width="0.42578125" style="1" customWidth="1"/>
    <col min="2" max="2" width="8.8515625" style="2" customWidth="1"/>
    <col min="3" max="18" width="6.57421875" style="2" customWidth="1"/>
    <col min="19" max="23" width="6.421875" style="2" customWidth="1"/>
    <col min="24" max="24" width="5.7109375" style="2" customWidth="1"/>
    <col min="25" max="25" width="12.28125" style="1" hidden="1" customWidth="1"/>
    <col min="26" max="26" width="8.421875" style="1" hidden="1" customWidth="1"/>
    <col min="27" max="27" width="5.7109375" style="1" hidden="1" customWidth="1"/>
    <col min="28" max="16384" width="9.140625" style="2" customWidth="1"/>
  </cols>
  <sheetData>
    <row r="1" spans="2:23" ht="18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2:23" ht="18" customHeight="1">
      <c r="B2" s="73" t="s">
        <v>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3:26" ht="13.5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74" t="str">
        <f>'[1]АНАЛІЗ'!C1</f>
        <v>Свідоцтво про атестацію ВХАЛ  № 70А-81-11</v>
      </c>
      <c r="R3" s="74"/>
      <c r="S3" s="74"/>
      <c r="T3" s="74"/>
      <c r="U3" s="74"/>
      <c r="V3" s="74"/>
      <c r="W3" s="4"/>
      <c r="X3" s="4"/>
      <c r="Y3" s="49"/>
      <c r="Z3" s="49"/>
    </row>
    <row r="4" spans="3:26" ht="13.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5" t="str">
        <f>'[1]АНАЛІЗ'!C2</f>
        <v>Дійсне до 3 жовтня 2016 року</v>
      </c>
      <c r="R4" s="75"/>
      <c r="S4" s="75"/>
      <c r="T4" s="75"/>
      <c r="U4" s="75"/>
      <c r="V4" s="75"/>
      <c r="W4" s="4"/>
      <c r="X4" s="4"/>
      <c r="Y4" s="49"/>
      <c r="Z4" s="49"/>
    </row>
    <row r="5" spans="2:24" ht="18.75" customHeight="1">
      <c r="B5" s="69" t="s">
        <v>46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 t="str">
        <f>'[1]АНАЛІЗ'!P3</f>
        <v>№ 1503</v>
      </c>
      <c r="R5" s="69"/>
      <c r="S5" s="5" t="s">
        <v>41</v>
      </c>
      <c r="X5" s="7"/>
    </row>
    <row r="6" spans="2:30" ht="15" customHeight="1">
      <c r="B6" s="8"/>
      <c r="C6" s="8"/>
      <c r="D6" s="8"/>
      <c r="E6" s="6"/>
      <c r="F6" s="6"/>
      <c r="G6" s="8" t="s">
        <v>2</v>
      </c>
      <c r="H6" s="89" t="str">
        <f>'[1]АНАЛІЗ'!J4</f>
        <v>березень</v>
      </c>
      <c r="I6" s="89"/>
      <c r="J6" s="89"/>
      <c r="K6" s="78" t="s">
        <v>3</v>
      </c>
      <c r="L6" s="78"/>
      <c r="M6" s="78">
        <f>'[1]АНАЛІЗ'!O4</f>
        <v>2015</v>
      </c>
      <c r="N6" s="78"/>
      <c r="O6" s="8" t="s">
        <v>4</v>
      </c>
      <c r="P6" s="8" t="s">
        <v>5</v>
      </c>
      <c r="Q6" s="79" t="s">
        <v>42</v>
      </c>
      <c r="R6" s="79"/>
      <c r="S6" s="79"/>
      <c r="T6" s="79"/>
      <c r="U6" s="79"/>
      <c r="V6" s="10"/>
      <c r="W6" s="50">
        <v>3</v>
      </c>
      <c r="X6" s="86"/>
      <c r="Y6" s="86"/>
      <c r="Z6" s="86"/>
      <c r="AA6" s="86"/>
      <c r="AB6" s="86"/>
      <c r="AC6" s="86"/>
      <c r="AD6" s="86"/>
    </row>
    <row r="7" spans="2:30" ht="15" customHeight="1">
      <c r="B7" s="78" t="s">
        <v>43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9"/>
      <c r="Y7" s="9"/>
      <c r="Z7" s="9"/>
      <c r="AA7" s="9"/>
      <c r="AB7" s="9"/>
      <c r="AC7" s="9"/>
      <c r="AD7" s="9"/>
    </row>
    <row r="8" spans="2:30" ht="15" customHeight="1">
      <c r="B8" s="91" t="s">
        <v>44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"/>
      <c r="Y8" s="51"/>
      <c r="Z8" s="51"/>
      <c r="AA8" s="51"/>
      <c r="AB8" s="9"/>
      <c r="AC8" s="9"/>
      <c r="AD8" s="9"/>
    </row>
    <row r="9" spans="2:23" ht="15" customHeight="1">
      <c r="B9" s="90" t="s">
        <v>45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</row>
    <row r="10" spans="2:29" ht="15.75" customHeight="1">
      <c r="B10" s="76" t="s">
        <v>6</v>
      </c>
      <c r="C10" s="70" t="s">
        <v>7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  <c r="O10" s="76" t="s">
        <v>8</v>
      </c>
      <c r="P10" s="82" t="s">
        <v>9</v>
      </c>
      <c r="Q10" s="83" t="s">
        <v>10</v>
      </c>
      <c r="R10" s="85" t="s">
        <v>11</v>
      </c>
      <c r="S10" s="80" t="s">
        <v>12</v>
      </c>
      <c r="T10" s="80" t="s">
        <v>13</v>
      </c>
      <c r="U10" s="80" t="s">
        <v>14</v>
      </c>
      <c r="V10" s="70" t="s">
        <v>15</v>
      </c>
      <c r="W10" s="72"/>
      <c r="X10" s="53"/>
      <c r="Y10" s="28"/>
      <c r="Z10" s="28"/>
      <c r="AA10" s="28"/>
      <c r="AB10" s="15"/>
      <c r="AC10" s="15"/>
    </row>
    <row r="11" spans="1:29" ht="62.25" customHeight="1">
      <c r="A11" s="62" t="s">
        <v>16</v>
      </c>
      <c r="B11" s="77"/>
      <c r="C11" s="11" t="s">
        <v>17</v>
      </c>
      <c r="D11" s="11" t="s">
        <v>18</v>
      </c>
      <c r="E11" s="11" t="s">
        <v>19</v>
      </c>
      <c r="F11" s="11" t="s">
        <v>20</v>
      </c>
      <c r="G11" s="11" t="s">
        <v>21</v>
      </c>
      <c r="H11" s="11" t="s">
        <v>22</v>
      </c>
      <c r="I11" s="11" t="s">
        <v>23</v>
      </c>
      <c r="J11" s="16" t="s">
        <v>24</v>
      </c>
      <c r="K11" s="52" t="s">
        <v>25</v>
      </c>
      <c r="L11" s="17" t="s">
        <v>26</v>
      </c>
      <c r="M11" s="13" t="s">
        <v>27</v>
      </c>
      <c r="N11" s="11" t="s">
        <v>28</v>
      </c>
      <c r="O11" s="77"/>
      <c r="P11" s="77"/>
      <c r="Q11" s="84"/>
      <c r="R11" s="76"/>
      <c r="S11" s="81"/>
      <c r="T11" s="81"/>
      <c r="U11" s="81"/>
      <c r="V11" s="12" t="s">
        <v>29</v>
      </c>
      <c r="W11" s="12" t="s">
        <v>30</v>
      </c>
      <c r="X11" s="54"/>
      <c r="Y11" s="55"/>
      <c r="Z11" s="55"/>
      <c r="AA11" s="28"/>
      <c r="AB11" s="15"/>
      <c r="AC11" s="15"/>
    </row>
    <row r="12" spans="1:25" ht="12.75">
      <c r="A12" s="56">
        <f>'[1]АНАЛІЗ'!G11</f>
        <v>91.156</v>
      </c>
      <c r="B12" s="19">
        <v>42065</v>
      </c>
      <c r="C12" s="20">
        <v>91.156</v>
      </c>
      <c r="D12" s="20">
        <v>4.421</v>
      </c>
      <c r="E12" s="20">
        <v>0.884</v>
      </c>
      <c r="F12" s="20">
        <v>0.102</v>
      </c>
      <c r="G12" s="20">
        <v>0.148</v>
      </c>
      <c r="H12" s="20">
        <v>0</v>
      </c>
      <c r="I12" s="20">
        <v>0.04</v>
      </c>
      <c r="J12" s="20">
        <v>0.031</v>
      </c>
      <c r="K12" s="20">
        <v>0.04</v>
      </c>
      <c r="L12" s="20">
        <v>0.002</v>
      </c>
      <c r="M12" s="20">
        <v>1.308</v>
      </c>
      <c r="N12" s="20">
        <v>1.869</v>
      </c>
      <c r="O12" s="20">
        <v>0.615</v>
      </c>
      <c r="P12" s="63">
        <v>0.741</v>
      </c>
      <c r="Q12" s="21">
        <v>8197</v>
      </c>
      <c r="R12" s="21">
        <v>11581</v>
      </c>
      <c r="S12" s="22"/>
      <c r="T12" s="22"/>
      <c r="U12" s="22"/>
      <c r="V12" s="23">
        <v>-10.8</v>
      </c>
      <c r="W12" s="23">
        <v>-13.6</v>
      </c>
      <c r="Y12" s="67"/>
    </row>
    <row r="13" spans="1:23" ht="12.75">
      <c r="A13" s="56">
        <f>'[1]АНАЛІЗ'!G18</f>
        <v>90.779</v>
      </c>
      <c r="B13" s="24">
        <v>42066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22" t="s">
        <v>31</v>
      </c>
      <c r="V13" s="23">
        <v>-9.5</v>
      </c>
      <c r="W13" s="23">
        <v>-13.6</v>
      </c>
    </row>
    <row r="14" spans="1:23" ht="12.75">
      <c r="A14" s="56">
        <f>'[1]АНАЛІЗ'!G25</f>
        <v>89.886</v>
      </c>
      <c r="B14" s="24">
        <v>42067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22"/>
      <c r="V14" s="23">
        <v>-9.4</v>
      </c>
      <c r="W14" s="23">
        <v>-12.9</v>
      </c>
    </row>
    <row r="15" spans="1:23" ht="12.75">
      <c r="A15" s="56">
        <f>'[1]АНАЛІЗ'!G32</f>
        <v>90.277</v>
      </c>
      <c r="B15" s="24">
        <v>42068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20"/>
      <c r="T15" s="20"/>
      <c r="U15" s="27"/>
      <c r="V15" s="23">
        <v>-8.2</v>
      </c>
      <c r="W15" s="23">
        <v>-11.3</v>
      </c>
    </row>
    <row r="16" spans="1:23" ht="12.75">
      <c r="A16" s="56">
        <f>'[1]АНАЛІЗ'!G39</f>
        <v>90.396</v>
      </c>
      <c r="B16" s="24">
        <v>42069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20"/>
      <c r="T16" s="20"/>
      <c r="U16" s="22"/>
      <c r="V16" s="23">
        <v>-8.4</v>
      </c>
      <c r="W16" s="23">
        <v>-11.9</v>
      </c>
    </row>
    <row r="17" spans="2:23" ht="12.75">
      <c r="B17" s="19">
        <v>42073</v>
      </c>
      <c r="C17" s="20">
        <v>90.779</v>
      </c>
      <c r="D17" s="20">
        <v>4.554</v>
      </c>
      <c r="E17" s="20">
        <v>0.915</v>
      </c>
      <c r="F17" s="20">
        <v>0.099</v>
      </c>
      <c r="G17" s="20">
        <v>0.147</v>
      </c>
      <c r="H17" s="20">
        <v>0</v>
      </c>
      <c r="I17" s="20">
        <v>0.04</v>
      </c>
      <c r="J17" s="20">
        <v>0.033</v>
      </c>
      <c r="K17" s="20">
        <v>0.05</v>
      </c>
      <c r="L17" s="20">
        <v>0.002</v>
      </c>
      <c r="M17" s="20">
        <v>1.412</v>
      </c>
      <c r="N17" s="20">
        <v>1.972</v>
      </c>
      <c r="O17" s="20">
        <v>0.618</v>
      </c>
      <c r="P17" s="63">
        <v>0.744</v>
      </c>
      <c r="Q17" s="21">
        <v>8195</v>
      </c>
      <c r="R17" s="21">
        <v>11554</v>
      </c>
      <c r="S17" s="20"/>
      <c r="T17" s="26"/>
      <c r="U17" s="22"/>
      <c r="V17" s="23">
        <v>-8.1</v>
      </c>
      <c r="W17" s="23">
        <v>-11.7</v>
      </c>
    </row>
    <row r="18" spans="2:23" ht="12.75">
      <c r="B18" s="24">
        <v>42074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20"/>
      <c r="T18" s="26"/>
      <c r="U18" s="22"/>
      <c r="V18" s="23">
        <v>-8.6</v>
      </c>
      <c r="W18" s="23">
        <v>-11.9</v>
      </c>
    </row>
    <row r="19" spans="1:23" ht="12.75">
      <c r="A19" s="57">
        <f>'[1]АНАЛІЗ'!C41</f>
        <v>42065</v>
      </c>
      <c r="B19" s="24">
        <v>42075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6"/>
      <c r="Q19" s="64"/>
      <c r="R19" s="64"/>
      <c r="S19" s="20" t="s">
        <v>32</v>
      </c>
      <c r="T19" s="20" t="s">
        <v>32</v>
      </c>
      <c r="U19" s="22"/>
      <c r="V19" s="23">
        <v>-9.4</v>
      </c>
      <c r="W19" s="23">
        <v>-13.2</v>
      </c>
    </row>
    <row r="20" spans="1:23" ht="12.75">
      <c r="A20" s="57">
        <f>'[1]АНАЛІЗ'!C42</f>
        <v>42073</v>
      </c>
      <c r="B20" s="24">
        <v>42076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20">
        <v>0.036</v>
      </c>
      <c r="T20" s="26">
        <v>0.02</v>
      </c>
      <c r="U20" s="27"/>
      <c r="V20" s="23">
        <v>-8.3</v>
      </c>
      <c r="W20" s="23">
        <v>-11.8</v>
      </c>
    </row>
    <row r="21" spans="1:23" ht="12.75">
      <c r="A21" s="57">
        <f>'[1]АНАЛІЗ'!C43</f>
        <v>42079</v>
      </c>
      <c r="B21" s="19">
        <v>42079</v>
      </c>
      <c r="C21" s="20">
        <v>89.886</v>
      </c>
      <c r="D21" s="20">
        <v>5.009</v>
      </c>
      <c r="E21" s="20">
        <v>0.975</v>
      </c>
      <c r="F21" s="20">
        <v>0.103</v>
      </c>
      <c r="G21" s="20">
        <v>0.156</v>
      </c>
      <c r="H21" s="20">
        <v>0</v>
      </c>
      <c r="I21" s="20">
        <v>0.043</v>
      </c>
      <c r="J21" s="20">
        <v>0.033</v>
      </c>
      <c r="K21" s="20">
        <v>0.047</v>
      </c>
      <c r="L21" s="20">
        <v>0.002</v>
      </c>
      <c r="M21" s="20">
        <v>1.49</v>
      </c>
      <c r="N21" s="20">
        <v>2.257</v>
      </c>
      <c r="O21" s="20">
        <v>0.624</v>
      </c>
      <c r="P21" s="63">
        <v>0.752</v>
      </c>
      <c r="Q21" s="21">
        <v>8205</v>
      </c>
      <c r="R21" s="21">
        <v>11509</v>
      </c>
      <c r="S21" s="20"/>
      <c r="T21" s="26"/>
      <c r="U21" s="22"/>
      <c r="V21" s="23">
        <v>-8.8</v>
      </c>
      <c r="W21" s="23">
        <v>-12.6</v>
      </c>
    </row>
    <row r="22" spans="1:23" ht="12.75">
      <c r="A22" s="57">
        <f>'[1]АНАЛІЗ'!C44</f>
        <v>42086</v>
      </c>
      <c r="B22" s="24">
        <v>42080</v>
      </c>
      <c r="C22" s="64"/>
      <c r="D22" s="64"/>
      <c r="E22" s="64"/>
      <c r="F22" s="64"/>
      <c r="G22" s="64"/>
      <c r="H22" s="64"/>
      <c r="I22" s="64"/>
      <c r="J22" s="64"/>
      <c r="K22" s="64"/>
      <c r="L22" s="25"/>
      <c r="M22" s="64"/>
      <c r="N22" s="64"/>
      <c r="O22" s="64"/>
      <c r="P22" s="64"/>
      <c r="Q22" s="64"/>
      <c r="R22" s="64"/>
      <c r="S22" s="22"/>
      <c r="T22" s="20"/>
      <c r="U22" s="22"/>
      <c r="V22" s="23">
        <v>-9.6</v>
      </c>
      <c r="W22" s="23">
        <v>-14</v>
      </c>
    </row>
    <row r="23" spans="1:23" ht="12.75">
      <c r="A23" s="57">
        <f>'[1]АНАЛІЗ'!C45</f>
        <v>42093</v>
      </c>
      <c r="B23" s="24">
        <v>42081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35"/>
      <c r="T23" s="30"/>
      <c r="U23" s="30"/>
      <c r="V23" s="23">
        <v>-9.9</v>
      </c>
      <c r="W23" s="23">
        <v>-13.7</v>
      </c>
    </row>
    <row r="24" spans="2:23" ht="12.75">
      <c r="B24" s="24">
        <v>42082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6"/>
      <c r="Q24" s="64"/>
      <c r="R24" s="64"/>
      <c r="S24" s="30"/>
      <c r="T24" s="30"/>
      <c r="U24" s="22"/>
      <c r="V24" s="23">
        <v>-10</v>
      </c>
      <c r="W24" s="23">
        <v>-14.6</v>
      </c>
    </row>
    <row r="25" spans="2:23" ht="12.75">
      <c r="B25" s="24">
        <v>42083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20"/>
      <c r="T25" s="20"/>
      <c r="U25" s="30"/>
      <c r="V25" s="23">
        <v>-11.7</v>
      </c>
      <c r="W25" s="23">
        <v>-16.2</v>
      </c>
    </row>
    <row r="26" spans="2:23" ht="12.75">
      <c r="B26" s="19">
        <v>42086</v>
      </c>
      <c r="C26" s="20">
        <v>90.277</v>
      </c>
      <c r="D26" s="20">
        <v>4.816</v>
      </c>
      <c r="E26" s="20">
        <v>0.941</v>
      </c>
      <c r="F26" s="20">
        <v>0.101</v>
      </c>
      <c r="G26" s="20">
        <v>0.156</v>
      </c>
      <c r="H26" s="20">
        <v>0</v>
      </c>
      <c r="I26" s="20">
        <v>0.041</v>
      </c>
      <c r="J26" s="20">
        <v>0.031</v>
      </c>
      <c r="K26" s="20">
        <v>0.045</v>
      </c>
      <c r="L26" s="20">
        <v>0.004</v>
      </c>
      <c r="M26" s="20">
        <v>1.473</v>
      </c>
      <c r="N26" s="20">
        <v>2.116</v>
      </c>
      <c r="O26" s="20">
        <v>0.621</v>
      </c>
      <c r="P26" s="63">
        <v>0.748</v>
      </c>
      <c r="Q26" s="21">
        <v>8199</v>
      </c>
      <c r="R26" s="21">
        <v>11528</v>
      </c>
      <c r="S26" s="20"/>
      <c r="T26" s="26"/>
      <c r="U26" s="30"/>
      <c r="V26" s="23">
        <v>-10.4</v>
      </c>
      <c r="W26" s="23">
        <v>-14.1</v>
      </c>
    </row>
    <row r="27" spans="2:23" ht="12.75">
      <c r="B27" s="24">
        <v>42087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31"/>
      <c r="T27" s="31"/>
      <c r="U27" s="30"/>
      <c r="V27" s="23">
        <v>-13.9</v>
      </c>
      <c r="W27" s="23">
        <v>-16.7</v>
      </c>
    </row>
    <row r="28" spans="2:23" ht="12.75">
      <c r="B28" s="24">
        <v>42088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30"/>
      <c r="T28" s="30"/>
      <c r="U28" s="30"/>
      <c r="V28" s="23">
        <v>-13.1</v>
      </c>
      <c r="W28" s="23">
        <v>-16.6</v>
      </c>
    </row>
    <row r="29" spans="2:23" ht="12.75">
      <c r="B29" s="24">
        <v>42089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66"/>
      <c r="Q29" s="25"/>
      <c r="R29" s="25"/>
      <c r="S29" s="30"/>
      <c r="T29" s="30"/>
      <c r="U29" s="30" t="s">
        <v>33</v>
      </c>
      <c r="V29" s="23">
        <v>-13.6</v>
      </c>
      <c r="W29" s="23">
        <v>-15.7</v>
      </c>
    </row>
    <row r="30" spans="2:23" ht="12.75">
      <c r="B30" s="24">
        <v>42090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30"/>
      <c r="T30" s="30"/>
      <c r="U30" s="30"/>
      <c r="V30" s="23">
        <v>-9.3</v>
      </c>
      <c r="W30" s="23">
        <v>-12.6</v>
      </c>
    </row>
    <row r="31" spans="1:27" s="3" customFormat="1" ht="12.75">
      <c r="A31" s="1"/>
      <c r="B31" s="19">
        <v>42093</v>
      </c>
      <c r="C31" s="58">
        <v>90.396</v>
      </c>
      <c r="D31" s="58">
        <v>4.779</v>
      </c>
      <c r="E31" s="58">
        <v>0.957</v>
      </c>
      <c r="F31" s="58">
        <v>0.103</v>
      </c>
      <c r="G31" s="58">
        <v>0.156</v>
      </c>
      <c r="H31" s="58">
        <v>0</v>
      </c>
      <c r="I31" s="58">
        <v>0.041</v>
      </c>
      <c r="J31" s="58">
        <v>0.031</v>
      </c>
      <c r="K31" s="58">
        <v>0.043</v>
      </c>
      <c r="L31" s="58">
        <v>0.001</v>
      </c>
      <c r="M31" s="58">
        <v>1.287</v>
      </c>
      <c r="N31" s="58">
        <v>2.208</v>
      </c>
      <c r="O31" s="58">
        <v>0.621</v>
      </c>
      <c r="P31" s="65">
        <v>0.748</v>
      </c>
      <c r="Q31" s="59">
        <v>8206</v>
      </c>
      <c r="R31" s="59">
        <v>11538</v>
      </c>
      <c r="S31" s="30"/>
      <c r="T31" s="30"/>
      <c r="U31" s="30"/>
      <c r="V31" s="23">
        <v>-10.3</v>
      </c>
      <c r="W31" s="23">
        <v>-14.4</v>
      </c>
      <c r="Y31" s="1"/>
      <c r="Z31" s="1"/>
      <c r="AA31" s="1"/>
    </row>
    <row r="32" spans="2:23" s="1" customFormat="1" ht="12.75">
      <c r="B32" s="32">
        <v>42094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0"/>
      <c r="T32" s="29" t="s">
        <v>32</v>
      </c>
      <c r="U32" s="30"/>
      <c r="V32" s="23">
        <v>-13.7</v>
      </c>
      <c r="W32" s="23">
        <v>-20.5</v>
      </c>
    </row>
    <row r="33" spans="2:23" s="1" customFormat="1" ht="12.75">
      <c r="B33" s="34">
        <f>'[1]на печать '!C28</f>
        <v>0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29">
        <v>0.036</v>
      </c>
      <c r="T33" s="31">
        <v>0.02</v>
      </c>
      <c r="U33" s="33"/>
      <c r="V33" s="36">
        <f>'[1]на печать '!G28</f>
        <v>0</v>
      </c>
      <c r="W33" s="36">
        <f>'[1]на печать '!H28</f>
        <v>0</v>
      </c>
    </row>
    <row r="34" spans="2:23" s="1" customFormat="1" ht="13.5" thickBot="1">
      <c r="B34" s="34">
        <f>'[1]на печать '!C29</f>
        <v>41943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9"/>
      <c r="T34" s="31"/>
      <c r="U34" s="33"/>
      <c r="V34" s="36">
        <f>'[1]на печать '!G29</f>
        <v>-13.7</v>
      </c>
      <c r="W34" s="36">
        <f>'[1]на печать '!H29</f>
        <v>-20.5</v>
      </c>
    </row>
    <row r="35" spans="2:27" s="1" customFormat="1" ht="12.75">
      <c r="B35" s="34">
        <f>'[1]на печать '!C29</f>
        <v>41943</v>
      </c>
      <c r="C35" s="92" t="s">
        <v>40</v>
      </c>
      <c r="D35" s="92"/>
      <c r="E35" s="92"/>
      <c r="F35" s="92"/>
      <c r="G35" s="93">
        <f>Y36</f>
        <v>42026</v>
      </c>
      <c r="H35" s="94"/>
      <c r="I35" s="94"/>
      <c r="J35" s="95" t="s">
        <v>34</v>
      </c>
      <c r="K35" s="95"/>
      <c r="L35" s="95"/>
      <c r="M35" s="33">
        <f>Y37</f>
        <v>-10.3</v>
      </c>
      <c r="N35" s="33" t="s">
        <v>35</v>
      </c>
      <c r="O35" s="33"/>
      <c r="P35" s="92" t="s">
        <v>36</v>
      </c>
      <c r="Q35" s="92"/>
      <c r="R35" s="92"/>
      <c r="S35" s="33">
        <f>Z37</f>
        <v>-12.8</v>
      </c>
      <c r="T35" s="33" t="s">
        <v>35</v>
      </c>
      <c r="U35" s="33"/>
      <c r="V35" s="36">
        <f>'[1]на печать '!G29</f>
        <v>-13.7</v>
      </c>
      <c r="W35" s="36">
        <f>'[1]на печать '!H29</f>
        <v>-20.5</v>
      </c>
      <c r="Y35" s="37" t="s">
        <v>37</v>
      </c>
      <c r="Z35" s="38"/>
      <c r="AA35" s="39"/>
    </row>
    <row r="36" spans="2:27" ht="12.75">
      <c r="B36" s="96" t="s">
        <v>38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Y36" s="40">
        <f>'[1]ттроси ГРС'!C62</f>
        <v>42026</v>
      </c>
      <c r="Z36" s="18"/>
      <c r="AA36" s="41"/>
    </row>
    <row r="37" spans="2:27" ht="19.5" thickBot="1">
      <c r="B37" s="42"/>
      <c r="C37" s="43"/>
      <c r="D37" s="97" t="str">
        <f>'[1]АНАЛІЗ'!X1</f>
        <v>Головний інженер</v>
      </c>
      <c r="E37" s="97"/>
      <c r="F37" s="97"/>
      <c r="G37" s="97"/>
      <c r="H37" s="98" t="s">
        <v>39</v>
      </c>
      <c r="I37" s="98"/>
      <c r="J37" s="98"/>
      <c r="K37" s="98"/>
      <c r="L37" s="98"/>
      <c r="M37" s="44"/>
      <c r="N37" s="45"/>
      <c r="O37" s="45"/>
      <c r="P37" s="45"/>
      <c r="Q37" s="45"/>
      <c r="R37" s="88" t="str">
        <f>'[1]АНАЛІЗ'!AK1</f>
        <v>Н.М.Андріїшин</v>
      </c>
      <c r="S37" s="88"/>
      <c r="T37" s="88"/>
      <c r="U37" s="45"/>
      <c r="V37" s="45"/>
      <c r="W37" s="45"/>
      <c r="Y37" s="46">
        <f>'[1]ттроси ГРС'!H80</f>
        <v>-10.3</v>
      </c>
      <c r="Z37" s="46">
        <f>'[1]ттроси ГРС'!I80</f>
        <v>-12.8</v>
      </c>
      <c r="AA37" s="46"/>
    </row>
    <row r="38" spans="2:31" ht="20.25" customHeight="1">
      <c r="B38" s="42"/>
      <c r="C38" s="47"/>
      <c r="D38" s="99" t="str">
        <f>'[1]АНАЛІЗ'!X2</f>
        <v>Завідувач ВХАЛ</v>
      </c>
      <c r="E38" s="99"/>
      <c r="F38" s="99"/>
      <c r="G38" s="99"/>
      <c r="H38" s="99"/>
      <c r="I38" s="99"/>
      <c r="J38" s="14"/>
      <c r="K38" s="14"/>
      <c r="L38" s="14"/>
      <c r="M38" s="44"/>
      <c r="N38" s="45"/>
      <c r="O38" s="45"/>
      <c r="P38" s="45"/>
      <c r="Q38" s="45"/>
      <c r="R38" s="88" t="str">
        <f>'[1]АНАЛІЗ'!AK2</f>
        <v>Т.О.Бугера</v>
      </c>
      <c r="S38" s="88"/>
      <c r="T38" s="88"/>
      <c r="U38" s="45"/>
      <c r="V38" s="45"/>
      <c r="W38" s="45"/>
      <c r="X38" s="86"/>
      <c r="Y38" s="86"/>
      <c r="Z38" s="86"/>
      <c r="AA38" s="86"/>
      <c r="AB38" s="86"/>
      <c r="AC38" s="86"/>
      <c r="AD38" s="86"/>
      <c r="AE38" s="68"/>
    </row>
    <row r="39" spans="2:23" ht="15.75">
      <c r="B39" s="42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87"/>
      <c r="R39" s="87"/>
      <c r="S39" s="87"/>
      <c r="T39" s="87"/>
      <c r="U39" s="87"/>
      <c r="V39" s="87"/>
      <c r="W39" s="87"/>
    </row>
    <row r="40" ht="12.75">
      <c r="B40" s="60"/>
    </row>
    <row r="41" ht="12.75">
      <c r="B41" s="60"/>
    </row>
    <row r="42" spans="2:37" ht="12.75">
      <c r="B42" s="60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</row>
    <row r="43" spans="2:37" ht="12.75">
      <c r="B43" s="60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</row>
    <row r="44" ht="12.75">
      <c r="B44" s="60"/>
    </row>
    <row r="46" spans="20:23" ht="12.75">
      <c r="T46" s="61"/>
      <c r="U46" s="61"/>
      <c r="V46" s="61"/>
      <c r="W46" s="61"/>
    </row>
    <row r="47" spans="20:23" ht="12.75">
      <c r="T47" s="61"/>
      <c r="U47" s="61"/>
      <c r="V47" s="61"/>
      <c r="W47" s="61"/>
    </row>
    <row r="48" spans="20:23" ht="12.75">
      <c r="T48" s="61"/>
      <c r="U48" s="61"/>
      <c r="V48" s="61"/>
      <c r="W48" s="61"/>
    </row>
    <row r="49" spans="20:23" ht="12.75">
      <c r="T49" s="61"/>
      <c r="U49" s="61"/>
      <c r="V49" s="61"/>
      <c r="W49" s="61"/>
    </row>
    <row r="50" spans="20:23" ht="12.75">
      <c r="T50" s="61"/>
      <c r="U50" s="61"/>
      <c r="V50" s="61"/>
      <c r="W50" s="61"/>
    </row>
    <row r="51" spans="20:23" ht="12.75">
      <c r="T51" s="61"/>
      <c r="U51" s="61"/>
      <c r="V51" s="61"/>
      <c r="W51" s="61"/>
    </row>
    <row r="52" spans="20:23" ht="12.75">
      <c r="T52" s="61"/>
      <c r="U52" s="61"/>
      <c r="V52" s="61"/>
      <c r="W52" s="61"/>
    </row>
    <row r="53" spans="20:23" ht="12.75">
      <c r="T53" s="61"/>
      <c r="U53" s="61"/>
      <c r="V53" s="61"/>
      <c r="W53" s="61"/>
    </row>
    <row r="54" spans="20:23" ht="12.75">
      <c r="T54" s="61"/>
      <c r="U54" s="61"/>
      <c r="V54" s="61"/>
      <c r="W54" s="61"/>
    </row>
    <row r="55" spans="20:23" ht="12.75">
      <c r="T55" s="61"/>
      <c r="U55" s="61"/>
      <c r="V55" s="61"/>
      <c r="W55" s="61"/>
    </row>
    <row r="56" spans="20:23" ht="12.75">
      <c r="T56" s="61"/>
      <c r="U56" s="61"/>
      <c r="V56" s="61"/>
      <c r="W56" s="61"/>
    </row>
    <row r="57" spans="20:23" ht="12.75">
      <c r="T57" s="61"/>
      <c r="U57" s="61"/>
      <c r="V57" s="61"/>
      <c r="W57" s="61"/>
    </row>
    <row r="58" spans="20:23" ht="12.75">
      <c r="T58" s="61"/>
      <c r="U58" s="61"/>
      <c r="V58" s="61"/>
      <c r="W58" s="61"/>
    </row>
    <row r="59" spans="20:23" ht="12.75">
      <c r="T59" s="61"/>
      <c r="U59" s="61"/>
      <c r="V59" s="61"/>
      <c r="W59" s="61"/>
    </row>
    <row r="60" spans="20:23" ht="12.75">
      <c r="T60" s="61"/>
      <c r="U60" s="61"/>
      <c r="V60" s="61"/>
      <c r="W60" s="61"/>
    </row>
    <row r="61" spans="20:23" ht="12.75">
      <c r="T61" s="61"/>
      <c r="U61" s="61"/>
      <c r="V61" s="61"/>
      <c r="W61" s="61"/>
    </row>
    <row r="62" spans="20:23" ht="12.75">
      <c r="T62" s="61"/>
      <c r="U62" s="61"/>
      <c r="V62" s="61"/>
      <c r="W62" s="61"/>
    </row>
    <row r="63" spans="20:23" ht="12.75">
      <c r="T63" s="61"/>
      <c r="U63" s="61"/>
      <c r="V63" s="61"/>
      <c r="W63" s="61"/>
    </row>
    <row r="64" spans="20:23" ht="12.75">
      <c r="T64" s="61"/>
      <c r="U64" s="61"/>
      <c r="V64" s="61"/>
      <c r="W64" s="61"/>
    </row>
  </sheetData>
  <sheetProtection/>
  <mergeCells count="38">
    <mergeCell ref="C35:F35"/>
    <mergeCell ref="G35:I35"/>
    <mergeCell ref="J35:L35"/>
    <mergeCell ref="P35:R35"/>
    <mergeCell ref="M43:AK43"/>
    <mergeCell ref="B36:W36"/>
    <mergeCell ref="D37:G37"/>
    <mergeCell ref="H37:L37"/>
    <mergeCell ref="R37:T37"/>
    <mergeCell ref="D38:I38"/>
    <mergeCell ref="X38:AD38"/>
    <mergeCell ref="Q39:W39"/>
    <mergeCell ref="M42:AK42"/>
    <mergeCell ref="R38:T38"/>
    <mergeCell ref="X6:AD6"/>
    <mergeCell ref="H6:J6"/>
    <mergeCell ref="K6:L6"/>
    <mergeCell ref="B9:W9"/>
    <mergeCell ref="B7:W7"/>
    <mergeCell ref="B8:W8"/>
    <mergeCell ref="Q6:U6"/>
    <mergeCell ref="U10:U11"/>
    <mergeCell ref="O10:O11"/>
    <mergeCell ref="P10:P11"/>
    <mergeCell ref="Q10:Q11"/>
    <mergeCell ref="T10:T11"/>
    <mergeCell ref="R10:R11"/>
    <mergeCell ref="S10:S11"/>
    <mergeCell ref="B5:P5"/>
    <mergeCell ref="Q5:R5"/>
    <mergeCell ref="C10:N10"/>
    <mergeCell ref="B1:W1"/>
    <mergeCell ref="B2:W2"/>
    <mergeCell ref="Q3:V3"/>
    <mergeCell ref="Q4:V4"/>
    <mergeCell ref="V10:W10"/>
    <mergeCell ref="B10:B11"/>
    <mergeCell ref="M6:N6"/>
  </mergeCells>
  <printOptions/>
  <pageMargins left="0.2755905511811024" right="0.1968503937007874" top="0.3937007874015748" bottom="0.1968503937007874" header="0.4724409448818898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Романык Ирина Евгеньевна</cp:lastModifiedBy>
  <dcterms:created xsi:type="dcterms:W3CDTF">1996-10-08T23:32:33Z</dcterms:created>
  <dcterms:modified xsi:type="dcterms:W3CDTF">2015-04-08T11:15:53Z</dcterms:modified>
  <cp:category/>
  <cp:version/>
  <cp:contentType/>
  <cp:contentStatus/>
</cp:coreProperties>
</file>