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<sst xmlns="http://schemas.openxmlformats.org/spreadsheetml/2006/main" count="201" uniqueCount="42">
  <si>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</si>
  <si>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</si>
  <si>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</si>
  <si>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</si>
  <si>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</si>
  <si>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</si>
  <si>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</si>
  <si>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</si>
  <si>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</si>
  <si>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</si>
  <si>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</si>
  <si>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</si>
  <si>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</si>
  <si>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</si>
  <si>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</si>
  <si>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</si>
  <si>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</si>
  <si>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</si>
  <si>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</si>
  <si>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</si>
  <si>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</si>
  <si>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</si>
  <si>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</si>
  <si>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</si>
  <si>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</si>
  <si>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</si>
  <si>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</si>
  <si>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</si>
  <si>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</si>
  <si>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</si>
  <si>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</si>
  <si>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</si>
  <si>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</si>
  <si>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</si>
  <si>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30.05.2020</t>
  </si>
  <si>
    <t>29.05.2020</t>
  </si>
  <si>
    <t>28.05.2020</t>
  </si>
  <si>
    <t>27.05.2020</t>
  </si>
  <si>
    <t>26.05.2020</t>
  </si>
  <si>
    <t>25.05.2020</t>
  </si>
  <si>
    <t>24.05.2020</t>
  </si>
  <si>
    <t>Оперативні дані взаємодії між ТОВ "Оператор ГТС України" та філією "Оператор газосховищ України" АТ "Укртрансгаз" за 30.05.2020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</si>
</sst>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10687.820095000001</v>
      </c>
      <c r="D8" s="17">
        <f>'ПСГ Б-Волицько Угерське'!D7</f>
        <v>23.680970000000002</v>
      </c>
      <c r="E8" s="17">
        <f>'ПСГ Б-Волицько Угерське'!E7</f>
        <v>0</v>
      </c>
      <c r="F8" s="17">
        <v>17050</v>
      </c>
      <c r="G8" s="34">
        <f>F8-C8</f>
        <v>6362.1799049999991</v>
      </c>
    </row>
    <row r="9" spans="2:7" x14ac:dyDescent="0.25">
      <c r="B9" s="31" t="s">
        <v>5</v>
      </c>
      <c r="C9" s="18">
        <f>'ПСГ Угерське'!C7</f>
        <v>364.25949900000006</v>
      </c>
      <c r="D9" s="18">
        <f>'ПСГ Угерське'!D7</f>
        <v>0</v>
      </c>
      <c r="E9" s="18">
        <f>'ПСГ Угерське'!E7</f>
        <v>2.173E-3</v>
      </c>
      <c r="F9" s="17">
        <v>1900</v>
      </c>
      <c r="G9" s="34">
        <f t="shared" ref="G9:G20" si="0">F9-C9</f>
        <v>1535.740501</v>
      </c>
    </row>
    <row r="10" spans="2:7" x14ac:dyDescent="0.25">
      <c r="B10" s="31" t="s">
        <v>6</v>
      </c>
      <c r="C10" s="18">
        <f>'ПСГ Опарське'!C7</f>
        <v>657.52056299999992</v>
      </c>
      <c r="D10" s="18">
        <f>'ПСГ Опарське'!D7</f>
        <v>3.2823189999999998</v>
      </c>
      <c r="E10" s="18">
        <f>'ПСГ Опарське'!E7</f>
        <v>0</v>
      </c>
      <c r="F10" s="18">
        <v>1920</v>
      </c>
      <c r="G10" s="34">
        <f t="shared" si="0"/>
        <v>1262.479437</v>
      </c>
    </row>
    <row r="11" spans="2:7" x14ac:dyDescent="0.25">
      <c r="B11" s="31" t="s">
        <v>7</v>
      </c>
      <c r="C11" s="18">
        <f>'ПСГ Дашавське'!C7</f>
        <v>1863.0225139999998</v>
      </c>
      <c r="D11" s="18">
        <f>'ПСГ Дашавське'!D7</f>
        <v>0</v>
      </c>
      <c r="E11" s="18">
        <f>'ПСГ Дашавське'!E7</f>
        <v>9.4399999999999996E-4</v>
      </c>
      <c r="F11" s="18">
        <v>2150</v>
      </c>
      <c r="G11" s="34">
        <f t="shared" si="0"/>
        <v>286.97748600000023</v>
      </c>
    </row>
    <row r="12" spans="2:7" x14ac:dyDescent="0.25">
      <c r="B12" s="31" t="s">
        <v>9</v>
      </c>
      <c r="C12" s="18">
        <f>'ПСГ Богородчанське'!C7</f>
        <v>1501.461485</v>
      </c>
      <c r="D12" s="18">
        <f>'ПСГ Богородчанське'!D7</f>
        <v>3.2496140000000002</v>
      </c>
      <c r="E12" s="18">
        <f>'ПСГ Богородчанське'!E7</f>
        <v>0</v>
      </c>
      <c r="F12" s="18">
        <v>2300</v>
      </c>
      <c r="G12" s="34">
        <f t="shared" si="0"/>
        <v>798.53851499999996</v>
      </c>
    </row>
    <row r="13" spans="2:7" x14ac:dyDescent="0.25">
      <c r="B13" s="31" t="s">
        <v>8</v>
      </c>
      <c r="C13" s="18">
        <f>'ПСГ Кегичівське'!C7</f>
        <v>549.530528</v>
      </c>
      <c r="D13" s="18">
        <f>'ПСГ Кегичівське'!D7</f>
        <v>5.0898110000000001</v>
      </c>
      <c r="E13" s="18">
        <f>'ПСГ Кегичівське'!E7</f>
        <v>0</v>
      </c>
      <c r="F13" s="18">
        <v>700</v>
      </c>
      <c r="G13" s="34">
        <f t="shared" si="0"/>
        <v>150.469472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80.767776999999995</v>
      </c>
      <c r="D15" s="18">
        <f>'ПСГ Краснопопівське'!D7</f>
        <v>0</v>
      </c>
      <c r="E15" s="18">
        <f>'ПСГ Краснопопівське'!E7</f>
        <v>1.9000000000000001E-4</v>
      </c>
      <c r="F15" s="18">
        <v>420</v>
      </c>
      <c r="G15" s="34">
        <f t="shared" si="0"/>
        <v>339.23222299999998</v>
      </c>
    </row>
    <row r="16" spans="2:7" x14ac:dyDescent="0.25">
      <c r="B16" s="32" t="s">
        <v>12</v>
      </c>
      <c r="C16" s="18">
        <f>'ПСГ Пролетарське'!C7</f>
        <v>318.59977099999992</v>
      </c>
      <c r="D16" s="18">
        <f>'ПСГ Пролетарське'!D7</f>
        <v>0</v>
      </c>
      <c r="E16" s="18">
        <f>'ПСГ Пролетарське'!E7</f>
        <v>6.9099999999999999E-4</v>
      </c>
      <c r="F16" s="18">
        <v>1000</v>
      </c>
      <c r="G16" s="34">
        <f t="shared" si="0"/>
        <v>681.40022900000008</v>
      </c>
    </row>
    <row r="17" spans="2:7" x14ac:dyDescent="0.25">
      <c r="B17" s="32" t="s">
        <v>13</v>
      </c>
      <c r="C17" s="18">
        <f>'ПСГ Солохівське'!C7</f>
        <v>504.3102589999998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795.68974100000014</v>
      </c>
    </row>
    <row r="18" spans="2:7" x14ac:dyDescent="0.25">
      <c r="B18" s="32" t="s">
        <v>14</v>
      </c>
      <c r="C18" s="18">
        <f>'ПСГ Червонопартизанське'!C7</f>
        <v>1123.6324319999999</v>
      </c>
      <c r="D18" s="18">
        <f>'ПСГ Червонопартизанське'!D7</f>
        <v>6.6451830000000003</v>
      </c>
      <c r="E18" s="18">
        <f>'ПСГ Червонопартизанське'!E7</f>
        <v>0</v>
      </c>
      <c r="F18" s="18">
        <v>1500</v>
      </c>
      <c r="G18" s="34">
        <f t="shared" si="0"/>
        <v>376.36756800000012</v>
      </c>
    </row>
    <row r="19" spans="2:7" x14ac:dyDescent="0.25">
      <c r="B19" s="32" t="s">
        <v>15</v>
      </c>
      <c r="C19" s="18">
        <f>'ПСГ Олишівське'!C7</f>
        <v>96.058073999999976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213.94192600000002</v>
      </c>
    </row>
    <row r="20" spans="2:7" ht="15.75" thickBot="1" x14ac:dyDescent="0.3">
      <c r="B20" s="29" t="s">
        <v>20</v>
      </c>
      <c r="C20" s="9">
        <f>SUM(C8:C19)</f>
        <v>17922.846680999995</v>
      </c>
      <c r="D20" s="9">
        <f t="shared" ref="D20:E20" si="1">SUM(D8:D19)</f>
        <v>41.947897000000005</v>
      </c>
      <c r="E20" s="9">
        <f t="shared" si="1"/>
        <v>4.1060000000000003E-3</v>
      </c>
      <c r="F20" s="33">
        <v>30950</v>
      </c>
      <c r="G20" s="35">
        <f t="shared" si="0"/>
        <v>13027.153319000005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318.59977099999992</v>
      </c>
      <c r="D7" s="22">
        <v>0</v>
      </c>
      <c r="E7" s="22">
        <v>6.9099999999999999E-4</v>
      </c>
      <c r="F7" s="18">
        <v>1000</v>
      </c>
      <c r="G7" s="23">
        <f>F7-C7</f>
        <v>681.40022900000008</v>
      </c>
    </row>
    <row r="8" spans="2:7" x14ac:dyDescent="0.25">
      <c r="B8" s="6" t="s">
        <v>35</v>
      </c>
      <c r="C8" s="18">
        <v>318.60046199999988</v>
      </c>
      <c r="D8" s="18">
        <v>0</v>
      </c>
      <c r="E8" s="18">
        <v>7.1400000000000001E-4</v>
      </c>
      <c r="F8" s="18">
        <v>1000</v>
      </c>
      <c r="G8" s="23">
        <f t="shared" ref="G8:G13" si="0">F8-C8</f>
        <v>681.39953800000012</v>
      </c>
    </row>
    <row r="9" spans="2:7" x14ac:dyDescent="0.25">
      <c r="B9" s="7" t="s">
        <v>36</v>
      </c>
      <c r="C9" s="18">
        <v>318.6011759999999</v>
      </c>
      <c r="D9" s="18">
        <v>0</v>
      </c>
      <c r="E9" s="18">
        <v>7.2199999999999999E-4</v>
      </c>
      <c r="F9" s="18">
        <v>1000</v>
      </c>
      <c r="G9" s="23">
        <f t="shared" si="0"/>
        <v>681.3988240000001</v>
      </c>
    </row>
    <row r="10" spans="2:7" x14ac:dyDescent="0.25">
      <c r="B10" s="7" t="s">
        <v>37</v>
      </c>
      <c r="C10" s="18">
        <v>318.60189799999989</v>
      </c>
      <c r="D10" s="18">
        <v>0</v>
      </c>
      <c r="E10" s="18">
        <v>7.1199999999999996E-4</v>
      </c>
      <c r="F10" s="18">
        <v>1000</v>
      </c>
      <c r="G10" s="23">
        <f t="shared" si="0"/>
        <v>681.39810200000011</v>
      </c>
    </row>
    <row r="11" spans="2:7" x14ac:dyDescent="0.25">
      <c r="B11" s="7" t="s">
        <v>38</v>
      </c>
      <c r="C11" s="18">
        <v>318.60260999999991</v>
      </c>
      <c r="D11" s="18">
        <v>0</v>
      </c>
      <c r="E11" s="18">
        <v>6.7700000000000008E-4</v>
      </c>
      <c r="F11" s="18">
        <v>1000</v>
      </c>
      <c r="G11" s="23">
        <f t="shared" si="0"/>
        <v>681.39739000000009</v>
      </c>
    </row>
    <row r="12" spans="2:7" x14ac:dyDescent="0.25">
      <c r="B12" s="7" t="s">
        <v>39</v>
      </c>
      <c r="C12" s="18">
        <v>318.60328699999991</v>
      </c>
      <c r="D12" s="18">
        <v>0</v>
      </c>
      <c r="E12" s="18">
        <v>6.730000000000001E-4</v>
      </c>
      <c r="F12" s="18">
        <v>1000</v>
      </c>
      <c r="G12" s="23">
        <f t="shared" si="0"/>
        <v>681.39671300000009</v>
      </c>
    </row>
    <row r="13" spans="2:7" ht="15.75" thickBot="1" x14ac:dyDescent="0.3">
      <c r="B13" s="8" t="s">
        <v>40</v>
      </c>
      <c r="C13" s="9">
        <v>318.60395999999992</v>
      </c>
      <c r="D13" s="9">
        <v>0</v>
      </c>
      <c r="E13" s="9">
        <v>6.8500000000000006E-4</v>
      </c>
      <c r="F13" s="18">
        <v>1000</v>
      </c>
      <c r="G13" s="23">
        <f t="shared" si="0"/>
        <v>681.39604000000008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504.3102589999998</v>
      </c>
      <c r="D7" s="22">
        <v>0</v>
      </c>
      <c r="E7" s="22">
        <v>2.6999999999999999E-5</v>
      </c>
      <c r="F7" s="18">
        <v>1300</v>
      </c>
      <c r="G7" s="23">
        <f>F7-C7</f>
        <v>795.68974100000014</v>
      </c>
    </row>
    <row r="8" spans="2:9" x14ac:dyDescent="0.25">
      <c r="B8" s="6" t="s">
        <v>35</v>
      </c>
      <c r="C8" s="18">
        <v>504.31028599999985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795.68971400000009</v>
      </c>
    </row>
    <row r="9" spans="2:9" x14ac:dyDescent="0.25">
      <c r="B9" s="7" t="s">
        <v>36</v>
      </c>
      <c r="C9" s="18">
        <v>504.31031299999984</v>
      </c>
      <c r="D9" s="18">
        <v>0</v>
      </c>
      <c r="E9" s="18">
        <v>2.6999999999999999E-5</v>
      </c>
      <c r="F9" s="18">
        <v>1300</v>
      </c>
      <c r="G9" s="23">
        <f t="shared" si="0"/>
        <v>795.68968700000016</v>
      </c>
    </row>
    <row r="10" spans="2:9" x14ac:dyDescent="0.25">
      <c r="B10" s="7" t="s">
        <v>37</v>
      </c>
      <c r="C10" s="18">
        <v>504.31033999999983</v>
      </c>
      <c r="D10" s="18">
        <v>0</v>
      </c>
      <c r="E10" s="18">
        <v>2.6999999999999999E-5</v>
      </c>
      <c r="F10" s="18">
        <v>1300</v>
      </c>
      <c r="G10" s="23">
        <f t="shared" si="0"/>
        <v>795.68966000000023</v>
      </c>
    </row>
    <row r="11" spans="2:9" x14ac:dyDescent="0.25">
      <c r="B11" s="7" t="s">
        <v>38</v>
      </c>
      <c r="C11" s="18">
        <v>504.31036699999981</v>
      </c>
      <c r="D11" s="18">
        <v>0</v>
      </c>
      <c r="E11" s="18">
        <v>4.3999999999999999E-5</v>
      </c>
      <c r="F11" s="18">
        <v>1300</v>
      </c>
      <c r="G11" s="23">
        <f t="shared" si="0"/>
        <v>795.68963300000019</v>
      </c>
    </row>
    <row r="12" spans="2:9" x14ac:dyDescent="0.25">
      <c r="B12" s="7" t="s">
        <v>39</v>
      </c>
      <c r="C12" s="18">
        <v>504.31041099999982</v>
      </c>
      <c r="D12" s="18">
        <v>0</v>
      </c>
      <c r="E12" s="18">
        <v>2.6999999999999999E-5</v>
      </c>
      <c r="F12" s="18">
        <v>1300</v>
      </c>
      <c r="G12" s="23">
        <f t="shared" si="0"/>
        <v>795.68958900000018</v>
      </c>
    </row>
    <row r="13" spans="2:9" ht="15.75" thickBot="1" x14ac:dyDescent="0.3">
      <c r="B13" s="8" t="s">
        <v>40</v>
      </c>
      <c r="C13" s="9">
        <v>504.31043799999981</v>
      </c>
      <c r="D13" s="9">
        <v>0</v>
      </c>
      <c r="E13" s="9">
        <v>2.6999999999999999E-5</v>
      </c>
      <c r="F13" s="18">
        <v>1300</v>
      </c>
      <c r="G13" s="23">
        <f t="shared" si="0"/>
        <v>795.68956200000025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1123.6324319999999</v>
      </c>
      <c r="D7" s="22">
        <v>6.6451830000000003</v>
      </c>
      <c r="E7" s="22">
        <v>0</v>
      </c>
      <c r="F7" s="18">
        <v>1500</v>
      </c>
      <c r="G7" s="23">
        <f>F7-C7</f>
        <v>376.36756800000012</v>
      </c>
    </row>
    <row r="8" spans="2:7" x14ac:dyDescent="0.25">
      <c r="B8" s="6" t="s">
        <v>35</v>
      </c>
      <c r="C8" s="18">
        <v>1116.9872489999998</v>
      </c>
      <c r="D8" s="18">
        <v>6.6033800000000005</v>
      </c>
      <c r="E8" s="18">
        <v>0</v>
      </c>
      <c r="F8" s="18">
        <v>1500</v>
      </c>
      <c r="G8" s="23">
        <f t="shared" ref="G8:G13" si="0">F8-C8</f>
        <v>383.01275100000021</v>
      </c>
    </row>
    <row r="9" spans="2:7" x14ac:dyDescent="0.25">
      <c r="B9" s="7" t="s">
        <v>36</v>
      </c>
      <c r="C9" s="18">
        <v>1110.3838689999998</v>
      </c>
      <c r="D9" s="18">
        <v>6.770003</v>
      </c>
      <c r="E9" s="18">
        <v>0</v>
      </c>
      <c r="F9" s="18">
        <v>1500</v>
      </c>
      <c r="G9" s="23">
        <f t="shared" si="0"/>
        <v>389.61613100000022</v>
      </c>
    </row>
    <row r="10" spans="2:7" x14ac:dyDescent="0.25">
      <c r="B10" s="7" t="s">
        <v>37</v>
      </c>
      <c r="C10" s="18">
        <v>1103.6138659999999</v>
      </c>
      <c r="D10" s="18">
        <v>6.7557359999999997</v>
      </c>
      <c r="E10" s="18">
        <v>0</v>
      </c>
      <c r="F10" s="18">
        <v>1500</v>
      </c>
      <c r="G10" s="23">
        <f t="shared" si="0"/>
        <v>396.38613400000008</v>
      </c>
    </row>
    <row r="11" spans="2:7" x14ac:dyDescent="0.25">
      <c r="B11" s="7" t="s">
        <v>38</v>
      </c>
      <c r="C11" s="18">
        <v>1096.8581299999998</v>
      </c>
      <c r="D11" s="18">
        <v>6.8714250000000003</v>
      </c>
      <c r="E11" s="18">
        <v>0</v>
      </c>
      <c r="F11" s="18">
        <v>1500</v>
      </c>
      <c r="G11" s="23">
        <f t="shared" si="0"/>
        <v>403.14187000000015</v>
      </c>
    </row>
    <row r="12" spans="2:7" x14ac:dyDescent="0.25">
      <c r="B12" s="7" t="s">
        <v>39</v>
      </c>
      <c r="C12" s="18">
        <v>1089.9867049999998</v>
      </c>
      <c r="D12" s="18">
        <v>6.9079990000000002</v>
      </c>
      <c r="E12" s="18">
        <v>0</v>
      </c>
      <c r="F12" s="18">
        <v>1500</v>
      </c>
      <c r="G12" s="23">
        <f t="shared" si="0"/>
        <v>410.0132950000002</v>
      </c>
    </row>
    <row r="13" spans="2:7" ht="15.75" thickBot="1" x14ac:dyDescent="0.3">
      <c r="B13" s="8" t="s">
        <v>40</v>
      </c>
      <c r="C13" s="9">
        <v>1083.0787059999998</v>
      </c>
      <c r="D13" s="9">
        <v>6.8833580000000003</v>
      </c>
      <c r="E13" s="9">
        <v>0</v>
      </c>
      <c r="F13" s="18">
        <v>1500</v>
      </c>
      <c r="G13" s="23">
        <f t="shared" si="0"/>
        <v>416.92129400000022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96.058073999999976</v>
      </c>
      <c r="D7" s="22">
        <v>0</v>
      </c>
      <c r="E7" s="22">
        <v>8.1000000000000004E-5</v>
      </c>
      <c r="F7" s="18">
        <v>310</v>
      </c>
      <c r="G7" s="23">
        <f>F7-C7</f>
        <v>213.94192600000002</v>
      </c>
    </row>
    <row r="8" spans="2:7" x14ac:dyDescent="0.25">
      <c r="B8" s="6" t="s">
        <v>35</v>
      </c>
      <c r="C8" s="18">
        <v>96.058154999999971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213.94184500000003</v>
      </c>
    </row>
    <row r="9" spans="2:7" x14ac:dyDescent="0.25">
      <c r="B9" s="7" t="s">
        <v>36</v>
      </c>
      <c r="C9" s="18">
        <v>96.058235999999965</v>
      </c>
      <c r="D9" s="18">
        <v>0</v>
      </c>
      <c r="E9" s="18">
        <v>8.1000000000000004E-5</v>
      </c>
      <c r="F9" s="18">
        <v>310</v>
      </c>
      <c r="G9" s="23">
        <f t="shared" si="0"/>
        <v>213.94176400000003</v>
      </c>
    </row>
    <row r="10" spans="2:7" x14ac:dyDescent="0.25">
      <c r="B10" s="7" t="s">
        <v>37</v>
      </c>
      <c r="C10" s="18">
        <v>96.058316999999974</v>
      </c>
      <c r="D10" s="18">
        <v>0</v>
      </c>
      <c r="E10" s="18">
        <v>8.1000000000000004E-5</v>
      </c>
      <c r="F10" s="18">
        <v>310</v>
      </c>
      <c r="G10" s="23">
        <f t="shared" si="0"/>
        <v>213.94168300000001</v>
      </c>
    </row>
    <row r="11" spans="2:7" x14ac:dyDescent="0.25">
      <c r="B11" s="7" t="s">
        <v>38</v>
      </c>
      <c r="C11" s="18">
        <v>96.058397999999968</v>
      </c>
      <c r="D11" s="18">
        <v>0</v>
      </c>
      <c r="E11" s="18">
        <v>8.1000000000000004E-5</v>
      </c>
      <c r="F11" s="18">
        <v>310</v>
      </c>
      <c r="G11" s="23">
        <f t="shared" si="0"/>
        <v>213.94160200000005</v>
      </c>
    </row>
    <row r="12" spans="2:7" x14ac:dyDescent="0.25">
      <c r="B12" s="7" t="s">
        <v>39</v>
      </c>
      <c r="C12" s="18">
        <v>96.058478999999977</v>
      </c>
      <c r="D12" s="18">
        <v>0</v>
      </c>
      <c r="E12" s="18">
        <v>8.1000000000000004E-5</v>
      </c>
      <c r="F12" s="18">
        <v>310</v>
      </c>
      <c r="G12" s="23">
        <f t="shared" si="0"/>
        <v>213.94152100000002</v>
      </c>
    </row>
    <row r="13" spans="2:7" ht="15.75" thickBot="1" x14ac:dyDescent="0.3">
      <c r="B13" s="8" t="s">
        <v>40</v>
      </c>
      <c r="C13" s="9">
        <v>96.058559999999972</v>
      </c>
      <c r="D13" s="9">
        <v>0</v>
      </c>
      <c r="E13" s="9">
        <v>8.1000000000000004E-5</v>
      </c>
      <c r="F13" s="18">
        <v>310</v>
      </c>
      <c r="G13" s="23">
        <f t="shared" si="0"/>
        <v>213.94144000000003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10687.820095000001</v>
      </c>
      <c r="D7" s="22">
        <v>23.680970000000002</v>
      </c>
      <c r="E7" s="22">
        <v>0</v>
      </c>
      <c r="F7" s="26">
        <f>Всі_ПСГ!$F$8</f>
        <v>17050</v>
      </c>
      <c r="G7" s="23">
        <f>F7-C7</f>
        <v>6362.1799049999991</v>
      </c>
    </row>
    <row r="8" spans="1:8" x14ac:dyDescent="0.25">
      <c r="B8" s="6" t="s">
        <v>35</v>
      </c>
      <c r="C8" s="18">
        <v>10664.139125</v>
      </c>
      <c r="D8" s="18">
        <v>26.266294000000002</v>
      </c>
      <c r="E8" s="18">
        <v>0</v>
      </c>
      <c r="F8" s="26">
        <f>Всі_ПСГ!$F$8</f>
        <v>17050</v>
      </c>
      <c r="G8" s="23">
        <f t="shared" ref="G8:G12" si="0">F8-C8</f>
        <v>6385.8608750000003</v>
      </c>
      <c r="H8" s="11"/>
    </row>
    <row r="9" spans="1:8" x14ac:dyDescent="0.25">
      <c r="B9" s="7" t="s">
        <v>36</v>
      </c>
      <c r="C9" s="18">
        <v>10637.872831000001</v>
      </c>
      <c r="D9" s="18">
        <v>21.395555999999999</v>
      </c>
      <c r="E9" s="18">
        <v>0</v>
      </c>
      <c r="F9" s="26">
        <f>Всі_ПСГ!$F$8</f>
        <v>17050</v>
      </c>
      <c r="G9" s="23">
        <f t="shared" si="0"/>
        <v>6412.1271689999994</v>
      </c>
      <c r="H9" s="11"/>
    </row>
    <row r="10" spans="1:8" x14ac:dyDescent="0.25">
      <c r="B10" s="7" t="s">
        <v>37</v>
      </c>
      <c r="C10" s="18">
        <v>10616.477275000001</v>
      </c>
      <c r="D10" s="18">
        <v>24.044764999999998</v>
      </c>
      <c r="E10" s="18">
        <v>0</v>
      </c>
      <c r="F10" s="26">
        <f>Всі_ПСГ!$F$8</f>
        <v>17050</v>
      </c>
      <c r="G10" s="23">
        <f t="shared" si="0"/>
        <v>6433.5227249999989</v>
      </c>
      <c r="H10" s="11"/>
    </row>
    <row r="11" spans="1:8" x14ac:dyDescent="0.25">
      <c r="B11" s="7" t="s">
        <v>38</v>
      </c>
      <c r="C11" s="18">
        <v>10592.432510000001</v>
      </c>
      <c r="D11" s="18">
        <v>26.619050999999999</v>
      </c>
      <c r="E11" s="18">
        <v>0</v>
      </c>
      <c r="F11" s="26">
        <f>Всі_ПСГ!$F$8</f>
        <v>17050</v>
      </c>
      <c r="G11" s="23">
        <f t="shared" si="0"/>
        <v>6457.5674899999995</v>
      </c>
      <c r="H11" s="11"/>
    </row>
    <row r="12" spans="1:8" x14ac:dyDescent="0.25">
      <c r="B12" s="7" t="s">
        <v>39</v>
      </c>
      <c r="C12" s="18">
        <v>10565.813459000001</v>
      </c>
      <c r="D12" s="18">
        <v>23.665651999999998</v>
      </c>
      <c r="E12" s="18">
        <v>0</v>
      </c>
      <c r="F12" s="26">
        <f>Всі_ПСГ!$F$8</f>
        <v>17050</v>
      </c>
      <c r="G12" s="23">
        <f t="shared" si="0"/>
        <v>6484.1865409999991</v>
      </c>
      <c r="H12" s="11"/>
    </row>
    <row r="13" spans="1:8" ht="15.75" thickBot="1" x14ac:dyDescent="0.3">
      <c r="B13" s="8" t="s">
        <v>40</v>
      </c>
      <c r="C13" s="9">
        <v>10542.147807000001</v>
      </c>
      <c r="D13" s="9">
        <v>23.836431000000001</v>
      </c>
      <c r="E13" s="9">
        <v>0</v>
      </c>
      <c r="F13" s="26">
        <f>Всі_ПСГ!$F$8</f>
        <v>17050</v>
      </c>
      <c r="G13" s="23">
        <f>F13-C13</f>
        <v>6507.8521929999988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364.25949900000006</v>
      </c>
      <c r="D7" s="22">
        <v>0</v>
      </c>
      <c r="E7" s="22">
        <v>2.173E-3</v>
      </c>
      <c r="F7" s="17">
        <v>1900</v>
      </c>
      <c r="G7" s="23">
        <f>F7-C7</f>
        <v>1535.740501</v>
      </c>
    </row>
    <row r="8" spans="2:7" x14ac:dyDescent="0.25">
      <c r="B8" s="6" t="s">
        <v>35</v>
      </c>
      <c r="C8" s="18">
        <v>364.26167200000003</v>
      </c>
      <c r="D8" s="18">
        <v>0</v>
      </c>
      <c r="E8" s="18">
        <v>1.859E-3</v>
      </c>
      <c r="F8" s="17">
        <v>1900</v>
      </c>
      <c r="G8" s="23">
        <f t="shared" ref="G8:G13" si="0">F8-C8</f>
        <v>1535.7383279999999</v>
      </c>
    </row>
    <row r="9" spans="2:7" x14ac:dyDescent="0.25">
      <c r="B9" s="7" t="s">
        <v>36</v>
      </c>
      <c r="C9" s="18">
        <v>364.26353100000006</v>
      </c>
      <c r="D9" s="18">
        <v>0</v>
      </c>
      <c r="E9" s="18">
        <v>1.474E-3</v>
      </c>
      <c r="F9" s="17">
        <v>1900</v>
      </c>
      <c r="G9" s="23">
        <f t="shared" si="0"/>
        <v>1535.7364689999999</v>
      </c>
    </row>
    <row r="10" spans="2:7" x14ac:dyDescent="0.25">
      <c r="B10" s="7" t="s">
        <v>37</v>
      </c>
      <c r="C10" s="18">
        <v>364.26500500000003</v>
      </c>
      <c r="D10" s="18">
        <v>0</v>
      </c>
      <c r="E10" s="18">
        <v>1.5840000000000001E-3</v>
      </c>
      <c r="F10" s="17">
        <v>1900</v>
      </c>
      <c r="G10" s="23">
        <f t="shared" si="0"/>
        <v>1535.734995</v>
      </c>
    </row>
    <row r="11" spans="2:7" x14ac:dyDescent="0.25">
      <c r="B11" s="7" t="s">
        <v>38</v>
      </c>
      <c r="C11" s="18">
        <v>364.26658900000007</v>
      </c>
      <c r="D11" s="18">
        <v>0</v>
      </c>
      <c r="E11" s="18">
        <v>1.5149999999999999E-3</v>
      </c>
      <c r="F11" s="17">
        <v>1900</v>
      </c>
      <c r="G11" s="23">
        <f t="shared" si="0"/>
        <v>1535.7334109999999</v>
      </c>
    </row>
    <row r="12" spans="2:7" x14ac:dyDescent="0.25">
      <c r="B12" s="7" t="s">
        <v>39</v>
      </c>
      <c r="C12" s="18">
        <v>364.26810400000005</v>
      </c>
      <c r="D12" s="18">
        <v>0</v>
      </c>
      <c r="E12" s="18">
        <v>1.526E-3</v>
      </c>
      <c r="F12" s="17">
        <v>1900</v>
      </c>
      <c r="G12" s="23">
        <f t="shared" si="0"/>
        <v>1535.731896</v>
      </c>
    </row>
    <row r="13" spans="2:7" ht="15.75" thickBot="1" x14ac:dyDescent="0.3">
      <c r="B13" s="8" t="s">
        <v>40</v>
      </c>
      <c r="C13" s="9">
        <v>364.26963000000006</v>
      </c>
      <c r="D13" s="9">
        <v>0</v>
      </c>
      <c r="E13" s="9">
        <v>1.6020000000000001E-3</v>
      </c>
      <c r="F13" s="17">
        <v>1900</v>
      </c>
      <c r="G13" s="23">
        <f t="shared" si="0"/>
        <v>1535.73037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657.52056299999992</v>
      </c>
      <c r="D7" s="22">
        <v>3.2823189999999998</v>
      </c>
      <c r="E7" s="22">
        <v>0</v>
      </c>
      <c r="F7" s="18">
        <v>1920</v>
      </c>
      <c r="G7" s="23">
        <f>F7-C7</f>
        <v>1262.479437</v>
      </c>
    </row>
    <row r="8" spans="2:7" x14ac:dyDescent="0.25">
      <c r="B8" s="6" t="s">
        <v>35</v>
      </c>
      <c r="C8" s="18">
        <v>654.2382439999999</v>
      </c>
      <c r="D8" s="18">
        <v>3.2378299999999998</v>
      </c>
      <c r="E8" s="18">
        <v>0</v>
      </c>
      <c r="F8" s="18">
        <v>1920</v>
      </c>
      <c r="G8" s="23">
        <f t="shared" ref="G8:G13" si="0">F8-C8</f>
        <v>1265.7617560000001</v>
      </c>
    </row>
    <row r="9" spans="2:7" x14ac:dyDescent="0.25">
      <c r="B9" s="7" t="s">
        <v>36</v>
      </c>
      <c r="C9" s="18">
        <v>651.00041399999986</v>
      </c>
      <c r="D9" s="18">
        <v>3.2352069999999999</v>
      </c>
      <c r="E9" s="18">
        <v>0</v>
      </c>
      <c r="F9" s="18">
        <v>1920</v>
      </c>
      <c r="G9" s="23">
        <f t="shared" si="0"/>
        <v>1268.9995860000001</v>
      </c>
    </row>
    <row r="10" spans="2:7" x14ac:dyDescent="0.25">
      <c r="B10" s="7" t="s">
        <v>37</v>
      </c>
      <c r="C10" s="18">
        <v>647.76520699999992</v>
      </c>
      <c r="D10" s="18">
        <v>3.5457339999999999</v>
      </c>
      <c r="E10" s="18">
        <v>0</v>
      </c>
      <c r="F10" s="18">
        <v>1920</v>
      </c>
      <c r="G10" s="23">
        <f t="shared" si="0"/>
        <v>1272.2347930000001</v>
      </c>
    </row>
    <row r="11" spans="2:7" x14ac:dyDescent="0.25">
      <c r="B11" s="7" t="s">
        <v>38</v>
      </c>
      <c r="C11" s="18">
        <v>644.21947299999988</v>
      </c>
      <c r="D11" s="18">
        <v>3.6232449999999998</v>
      </c>
      <c r="E11" s="18">
        <v>0</v>
      </c>
      <c r="F11" s="18">
        <v>1920</v>
      </c>
      <c r="G11" s="23">
        <f t="shared" si="0"/>
        <v>1275.7805270000001</v>
      </c>
    </row>
    <row r="12" spans="2:7" x14ac:dyDescent="0.25">
      <c r="B12" s="7" t="s">
        <v>39</v>
      </c>
      <c r="C12" s="18">
        <v>640.59622799999988</v>
      </c>
      <c r="D12" s="18">
        <v>3.698013</v>
      </c>
      <c r="E12" s="18">
        <v>0</v>
      </c>
      <c r="F12" s="18">
        <v>1920</v>
      </c>
      <c r="G12" s="23">
        <f t="shared" si="0"/>
        <v>1279.4037720000001</v>
      </c>
    </row>
    <row r="13" spans="2:7" ht="15.75" thickBot="1" x14ac:dyDescent="0.3">
      <c r="B13" s="8" t="s">
        <v>40</v>
      </c>
      <c r="C13" s="9">
        <v>636.89821499999994</v>
      </c>
      <c r="D13" s="9">
        <v>3.7414560000000003</v>
      </c>
      <c r="E13" s="9">
        <v>0</v>
      </c>
      <c r="F13" s="18">
        <v>1920</v>
      </c>
      <c r="G13" s="23">
        <f t="shared" si="0"/>
        <v>1283.1017850000001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1863.0225139999998</v>
      </c>
      <c r="D7" s="22">
        <v>0</v>
      </c>
      <c r="E7" s="22">
        <v>9.4399999999999996E-4</v>
      </c>
      <c r="F7" s="18">
        <v>2150</v>
      </c>
      <c r="G7" s="23">
        <f>F7-C7</f>
        <v>286.97748600000023</v>
      </c>
    </row>
    <row r="8" spans="2:7" x14ac:dyDescent="0.25">
      <c r="B8" s="6" t="s">
        <v>35</v>
      </c>
      <c r="C8" s="18">
        <v>1863.0234579999997</v>
      </c>
      <c r="D8" s="18">
        <v>0</v>
      </c>
      <c r="E8" s="18">
        <v>9.4399999999999996E-4</v>
      </c>
      <c r="F8" s="18">
        <v>2150</v>
      </c>
      <c r="G8" s="23">
        <f t="shared" ref="G8:G13" si="0">F8-C8</f>
        <v>286.97654200000034</v>
      </c>
    </row>
    <row r="9" spans="2:7" x14ac:dyDescent="0.25">
      <c r="B9" s="7" t="s">
        <v>36</v>
      </c>
      <c r="C9" s="18">
        <v>1863.0244019999998</v>
      </c>
      <c r="D9" s="18">
        <v>0</v>
      </c>
      <c r="E9" s="18">
        <v>9.1399999999999999E-4</v>
      </c>
      <c r="F9" s="18">
        <v>2150</v>
      </c>
      <c r="G9" s="23">
        <f t="shared" si="0"/>
        <v>286.97559800000022</v>
      </c>
    </row>
    <row r="10" spans="2:7" x14ac:dyDescent="0.25">
      <c r="B10" s="7" t="s">
        <v>37</v>
      </c>
      <c r="C10" s="18">
        <v>1863.0253159999997</v>
      </c>
      <c r="D10" s="18">
        <v>0</v>
      </c>
      <c r="E10" s="18">
        <v>1.06E-3</v>
      </c>
      <c r="F10" s="18">
        <v>2150</v>
      </c>
      <c r="G10" s="23">
        <f t="shared" si="0"/>
        <v>286.97468400000025</v>
      </c>
    </row>
    <row r="11" spans="2:7" x14ac:dyDescent="0.25">
      <c r="B11" s="7" t="s">
        <v>38</v>
      </c>
      <c r="C11" s="18">
        <v>1863.0263759999998</v>
      </c>
      <c r="D11" s="18">
        <v>0</v>
      </c>
      <c r="E11" s="18">
        <v>9.1399999999999999E-4</v>
      </c>
      <c r="F11" s="18">
        <v>2150</v>
      </c>
      <c r="G11" s="23">
        <f t="shared" si="0"/>
        <v>286.9736240000002</v>
      </c>
    </row>
    <row r="12" spans="2:7" x14ac:dyDescent="0.25">
      <c r="B12" s="7" t="s">
        <v>39</v>
      </c>
      <c r="C12" s="18">
        <v>1863.0272899999998</v>
      </c>
      <c r="D12" s="18">
        <v>0</v>
      </c>
      <c r="E12" s="18">
        <v>9.1399999999999999E-4</v>
      </c>
      <c r="F12" s="18">
        <v>2150</v>
      </c>
      <c r="G12" s="23">
        <f t="shared" si="0"/>
        <v>286.97271000000023</v>
      </c>
    </row>
    <row r="13" spans="2:7" ht="15.75" thickBot="1" x14ac:dyDescent="0.3">
      <c r="B13" s="8" t="s">
        <v>40</v>
      </c>
      <c r="C13" s="9">
        <v>1863.0282039999997</v>
      </c>
      <c r="D13" s="9">
        <v>0</v>
      </c>
      <c r="E13" s="9">
        <v>9.1399999999999999E-4</v>
      </c>
      <c r="F13" s="18">
        <v>2150</v>
      </c>
      <c r="G13" s="23">
        <f t="shared" si="0"/>
        <v>286.97179600000027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1501.461485</v>
      </c>
      <c r="D7" s="22">
        <v>3.2496140000000002</v>
      </c>
      <c r="E7" s="22">
        <v>0</v>
      </c>
      <c r="F7" s="18">
        <v>2300</v>
      </c>
      <c r="G7" s="23">
        <f>F7-C7</f>
        <v>798.53851499999996</v>
      </c>
    </row>
    <row r="8" spans="2:7" x14ac:dyDescent="0.25">
      <c r="B8" s="6" t="s">
        <v>35</v>
      </c>
      <c r="C8" s="18">
        <v>1498.2118710000002</v>
      </c>
      <c r="D8" s="18">
        <v>3.3804209999999997</v>
      </c>
      <c r="E8" s="18">
        <v>0</v>
      </c>
      <c r="F8" s="18">
        <v>2300</v>
      </c>
      <c r="G8" s="23">
        <f t="shared" ref="G8:G13" si="0">F8-C8</f>
        <v>801.7881289999998</v>
      </c>
    </row>
    <row r="9" spans="2:7" x14ac:dyDescent="0.25">
      <c r="B9" s="7" t="s">
        <v>36</v>
      </c>
      <c r="C9" s="18">
        <v>1494.8314500000001</v>
      </c>
      <c r="D9" s="18">
        <v>3.405748</v>
      </c>
      <c r="E9" s="18">
        <v>0</v>
      </c>
      <c r="F9" s="18">
        <v>2300</v>
      </c>
      <c r="G9" s="23">
        <f t="shared" si="0"/>
        <v>805.16854999999987</v>
      </c>
    </row>
    <row r="10" spans="2:7" x14ac:dyDescent="0.25">
      <c r="B10" s="7" t="s">
        <v>37</v>
      </c>
      <c r="C10" s="18">
        <v>1491.4257020000002</v>
      </c>
      <c r="D10" s="18">
        <v>3.3605179999999999</v>
      </c>
      <c r="E10" s="18">
        <v>0</v>
      </c>
      <c r="F10" s="18">
        <v>2300</v>
      </c>
      <c r="G10" s="23">
        <f t="shared" si="0"/>
        <v>808.57429799999977</v>
      </c>
    </row>
    <row r="11" spans="2:7" x14ac:dyDescent="0.25">
      <c r="B11" s="7" t="s">
        <v>38</v>
      </c>
      <c r="C11" s="18">
        <v>1488.065184</v>
      </c>
      <c r="D11" s="18">
        <v>3.1882950000000001</v>
      </c>
      <c r="E11" s="18">
        <v>0</v>
      </c>
      <c r="F11" s="18">
        <v>2300</v>
      </c>
      <c r="G11" s="23">
        <f t="shared" si="0"/>
        <v>811.93481599999996</v>
      </c>
    </row>
    <row r="12" spans="2:7" x14ac:dyDescent="0.25">
      <c r="B12" s="7" t="s">
        <v>39</v>
      </c>
      <c r="C12" s="18">
        <v>1484.8768890000001</v>
      </c>
      <c r="D12" s="18">
        <v>0</v>
      </c>
      <c r="E12" s="18">
        <v>1.9370000000000001E-3</v>
      </c>
      <c r="F12" s="18">
        <v>2300</v>
      </c>
      <c r="G12" s="23">
        <f t="shared" si="0"/>
        <v>815.12311099999988</v>
      </c>
    </row>
    <row r="13" spans="2:7" ht="15.75" thickBot="1" x14ac:dyDescent="0.3">
      <c r="B13" s="8" t="s">
        <v>40</v>
      </c>
      <c r="C13" s="9">
        <v>1484.8788260000001</v>
      </c>
      <c r="D13" s="9">
        <v>0</v>
      </c>
      <c r="E13" s="9">
        <v>1.07E-4</v>
      </c>
      <c r="F13" s="18">
        <v>2300</v>
      </c>
      <c r="G13" s="23">
        <f t="shared" si="0"/>
        <v>815.12117399999988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549.530528</v>
      </c>
      <c r="D7" s="22">
        <v>5.0898110000000001</v>
      </c>
      <c r="E7" s="22">
        <v>0</v>
      </c>
      <c r="F7" s="18">
        <v>700</v>
      </c>
      <c r="G7" s="23">
        <f>F7-C7</f>
        <v>150.469472</v>
      </c>
    </row>
    <row r="8" spans="2:7" x14ac:dyDescent="0.25">
      <c r="B8" s="6" t="s">
        <v>35</v>
      </c>
      <c r="C8" s="18">
        <v>544.44071699999995</v>
      </c>
      <c r="D8" s="18">
        <v>5.0769340000000005</v>
      </c>
      <c r="E8" s="18">
        <v>0</v>
      </c>
      <c r="F8" s="18">
        <v>700</v>
      </c>
      <c r="G8" s="23">
        <f t="shared" ref="G8:G13" si="0">F8-C8</f>
        <v>155.55928300000005</v>
      </c>
    </row>
    <row r="9" spans="2:7" x14ac:dyDescent="0.25">
      <c r="B9" s="7" t="s">
        <v>36</v>
      </c>
      <c r="C9" s="18">
        <v>539.36378300000001</v>
      </c>
      <c r="D9" s="18">
        <v>5.204224</v>
      </c>
      <c r="E9" s="18">
        <v>0</v>
      </c>
      <c r="F9" s="18">
        <v>700</v>
      </c>
      <c r="G9" s="23">
        <f t="shared" si="0"/>
        <v>160.63621699999999</v>
      </c>
    </row>
    <row r="10" spans="2:7" x14ac:dyDescent="0.25">
      <c r="B10" s="7" t="s">
        <v>37</v>
      </c>
      <c r="C10" s="18">
        <v>534.15955899999994</v>
      </c>
      <c r="D10" s="18">
        <v>5.3447319999999996</v>
      </c>
      <c r="E10" s="18">
        <v>0</v>
      </c>
      <c r="F10" s="18">
        <v>700</v>
      </c>
      <c r="G10" s="23">
        <f t="shared" si="0"/>
        <v>165.84044100000006</v>
      </c>
    </row>
    <row r="11" spans="2:7" x14ac:dyDescent="0.25">
      <c r="B11" s="7" t="s">
        <v>38</v>
      </c>
      <c r="C11" s="18">
        <v>528.81482700000004</v>
      </c>
      <c r="D11" s="18">
        <v>5.3464830000000001</v>
      </c>
      <c r="E11" s="18">
        <v>0</v>
      </c>
      <c r="F11" s="18">
        <v>700</v>
      </c>
      <c r="G11" s="23">
        <f t="shared" si="0"/>
        <v>171.18517299999996</v>
      </c>
    </row>
    <row r="12" spans="2:7" x14ac:dyDescent="0.25">
      <c r="B12" s="7" t="s">
        <v>39</v>
      </c>
      <c r="C12" s="18">
        <v>523.468344</v>
      </c>
      <c r="D12" s="18">
        <v>5.1883729999999995</v>
      </c>
      <c r="E12" s="18">
        <v>0</v>
      </c>
      <c r="F12" s="18">
        <v>700</v>
      </c>
      <c r="G12" s="23">
        <f t="shared" si="0"/>
        <v>176.531656</v>
      </c>
    </row>
    <row r="13" spans="2:7" ht="15.75" thickBot="1" x14ac:dyDescent="0.3">
      <c r="B13" s="8" t="s">
        <v>40</v>
      </c>
      <c r="C13" s="9">
        <v>518.27997100000005</v>
      </c>
      <c r="D13" s="9">
        <v>5.2656019999999994</v>
      </c>
      <c r="E13" s="9">
        <v>0</v>
      </c>
      <c r="F13" s="18">
        <v>700</v>
      </c>
      <c r="G13" s="23">
        <f t="shared" si="0"/>
        <v>181.72002899999995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80.767776999999995</v>
      </c>
      <c r="D7" s="22">
        <v>0</v>
      </c>
      <c r="E7" s="22">
        <v>1.9000000000000001E-4</v>
      </c>
      <c r="F7" s="18">
        <v>420</v>
      </c>
      <c r="G7" s="23">
        <f>F7-C7</f>
        <v>339.23222299999998</v>
      </c>
    </row>
    <row r="8" spans="2:8" x14ac:dyDescent="0.25">
      <c r="B8" s="6" t="s">
        <v>35</v>
      </c>
      <c r="C8" s="18">
        <v>80.767966999999999</v>
      </c>
      <c r="D8" s="18">
        <v>0</v>
      </c>
      <c r="E8" s="18">
        <v>2.05E-4</v>
      </c>
      <c r="F8" s="18">
        <v>420</v>
      </c>
      <c r="G8" s="23">
        <f t="shared" ref="G8:G13" si="0">F8-C8</f>
        <v>339.232033</v>
      </c>
      <c r="H8" s="11"/>
    </row>
    <row r="9" spans="2:8" x14ac:dyDescent="0.25">
      <c r="B9" s="7" t="s">
        <v>36</v>
      </c>
      <c r="C9" s="18">
        <v>80.768171999999993</v>
      </c>
      <c r="D9" s="18">
        <v>0</v>
      </c>
      <c r="E9" s="18">
        <v>1.8900000000000001E-4</v>
      </c>
      <c r="F9" s="18">
        <v>420</v>
      </c>
      <c r="G9" s="23">
        <f t="shared" si="0"/>
        <v>339.23182800000001</v>
      </c>
      <c r="H9" s="11"/>
    </row>
    <row r="10" spans="2:8" x14ac:dyDescent="0.25">
      <c r="B10" s="7" t="s">
        <v>37</v>
      </c>
      <c r="C10" s="18">
        <v>80.768360999999999</v>
      </c>
      <c r="D10" s="18">
        <v>0</v>
      </c>
      <c r="E10" s="18">
        <v>1.8599999999999999E-4</v>
      </c>
      <c r="F10" s="18">
        <v>420</v>
      </c>
      <c r="G10" s="23">
        <f t="shared" si="0"/>
        <v>339.23163899999997</v>
      </c>
      <c r="H10" s="11"/>
    </row>
    <row r="11" spans="2:8" x14ac:dyDescent="0.25">
      <c r="B11" s="7" t="s">
        <v>38</v>
      </c>
      <c r="C11" s="18">
        <v>80.768546999999998</v>
      </c>
      <c r="D11" s="18">
        <v>0</v>
      </c>
      <c r="E11" s="18">
        <v>1.8699999999999999E-4</v>
      </c>
      <c r="F11" s="18">
        <v>420</v>
      </c>
      <c r="G11" s="23">
        <f t="shared" si="0"/>
        <v>339.23145299999999</v>
      </c>
      <c r="H11" s="11"/>
    </row>
    <row r="12" spans="2:8" x14ac:dyDescent="0.25">
      <c r="B12" s="7" t="s">
        <v>39</v>
      </c>
      <c r="C12" s="18">
        <v>80.768733999999995</v>
      </c>
      <c r="D12" s="18">
        <v>0</v>
      </c>
      <c r="E12" s="18">
        <v>1.8699999999999999E-4</v>
      </c>
      <c r="F12" s="18">
        <v>420</v>
      </c>
      <c r="G12" s="23">
        <f t="shared" si="0"/>
        <v>339.23126600000001</v>
      </c>
      <c r="H12" s="11"/>
    </row>
    <row r="13" spans="2:8" ht="15.75" thickBot="1" x14ac:dyDescent="0.3">
      <c r="B13" s="8" t="s">
        <v>40</v>
      </c>
      <c r="C13" s="9">
        <v>80.768920999999992</v>
      </c>
      <c r="D13" s="9">
        <v>0</v>
      </c>
      <c r="E13" s="9">
        <v>1.8699999999999999E-4</v>
      </c>
      <c r="F13" s="18">
        <v>420</v>
      </c>
      <c r="G13" s="23">
        <f t="shared" si="0"/>
        <v>339.23107900000002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2020-05-31T12:03:30Z</dcterms:modified>
</cp:coreProperties>
</file>