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<sst xmlns="http://schemas.openxmlformats.org/spreadsheetml/2006/main" count="201" uniqueCount="42">
  <si>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</si>
  <si>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</si>
  <si>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</si>
  <si>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</si>
  <si>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</si>
  <si>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</si>
  <si>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</si>
  <si>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</si>
  <si>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</si>
  <si>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</si>
  <si>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</si>
  <si>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</si>
  <si>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</si>
  <si>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</si>
  <si>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</si>
  <si>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</si>
  <si>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</si>
  <si>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</si>
  <si>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</si>
  <si>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</si>
  <si>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</si>
  <si>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</si>
  <si>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</si>
  <si>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</si>
  <si>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</si>
  <si>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</si>
  <si>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</si>
  <si>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</si>
  <si>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</si>
  <si>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</si>
  <si>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</si>
  <si>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</si>
  <si>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</si>
  <si>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</si>
  <si>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30.03.2020</t>
  </si>
  <si>
    <t>29.03.2020</t>
  </si>
  <si>
    <t>28.03.2020</t>
  </si>
  <si>
    <t>27.03.2020</t>
  </si>
  <si>
    <t>26.03.2020</t>
  </si>
  <si>
    <t>25.03.2020</t>
  </si>
  <si>
    <t>24.03.2020</t>
  </si>
  <si>
    <t>Оперативні дані взаємодії між ТОВ "Оператор ГТС України" та філією "Оператор газосховищ України" АТ "Укртрансгаз" за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</si>
</sst>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9282.5425030000006</v>
      </c>
      <c r="D8" s="17">
        <f>'ПСГ Б-Волицько Угерське'!D7</f>
        <v>5.4536699999999998</v>
      </c>
      <c r="E8" s="17">
        <f>'ПСГ Б-Волицько Угерське'!E7</f>
        <v>2.4249999999999996E-3</v>
      </c>
      <c r="F8" s="17">
        <v>17050</v>
      </c>
      <c r="G8" s="34">
        <f>F8-C8</f>
        <v>7767.4574969999994</v>
      </c>
    </row>
    <row r="9" spans="2:7" x14ac:dyDescent="0.3">
      <c r="B9" s="31" t="s">
        <v>5</v>
      </c>
      <c r="C9" s="18">
        <f>'ПСГ Угерське'!C7</f>
        <v>364.38225700000004</v>
      </c>
      <c r="D9" s="18">
        <f>'ПСГ Угерське'!D7</f>
        <v>0</v>
      </c>
      <c r="E9" s="18">
        <f>'ПСГ Угерське'!E7</f>
        <v>3.8740000000000003E-3</v>
      </c>
      <c r="F9" s="17">
        <v>1900</v>
      </c>
      <c r="G9" s="34">
        <f t="shared" ref="G9:G20" si="0">F9-C9</f>
        <v>1535.617743</v>
      </c>
    </row>
    <row r="10" spans="2:7" x14ac:dyDescent="0.3">
      <c r="B10" s="31" t="s">
        <v>6</v>
      </c>
      <c r="C10" s="18">
        <f>'ПСГ Опарське'!C7</f>
        <v>494.72222799999992</v>
      </c>
      <c r="D10" s="18">
        <f>'ПСГ Опарське'!D7</f>
        <v>2.9116379999999999</v>
      </c>
      <c r="E10" s="18">
        <f>'ПСГ Опарське'!E7</f>
        <v>0</v>
      </c>
      <c r="F10" s="18">
        <v>1920</v>
      </c>
      <c r="G10" s="34">
        <f t="shared" si="0"/>
        <v>1425.2777720000001</v>
      </c>
    </row>
    <row r="11" spans="2:7" x14ac:dyDescent="0.3">
      <c r="B11" s="31" t="s">
        <v>7</v>
      </c>
      <c r="C11" s="18">
        <f>'ПСГ Дашавське'!C7</f>
        <v>1863.0740949999999</v>
      </c>
      <c r="D11" s="18">
        <f>'ПСГ Дашавське'!D7</f>
        <v>0</v>
      </c>
      <c r="E11" s="18">
        <f>'ПСГ Дашавське'!E7</f>
        <v>1.6609999999999999E-3</v>
      </c>
      <c r="F11" s="18">
        <v>2150</v>
      </c>
      <c r="G11" s="34">
        <f t="shared" si="0"/>
        <v>286.92590500000006</v>
      </c>
    </row>
    <row r="12" spans="2:7" x14ac:dyDescent="0.3">
      <c r="B12" s="31" t="s">
        <v>9</v>
      </c>
      <c r="C12" s="18">
        <f>'ПСГ Богородчанське'!C7</f>
        <v>1498.3484429999999</v>
      </c>
      <c r="D12" s="18">
        <f>'ПСГ Богородчанське'!D7</f>
        <v>0</v>
      </c>
      <c r="E12" s="18">
        <f>'ПСГ Богородчанське'!E7</f>
        <v>2.0400000000000001E-3</v>
      </c>
      <c r="F12" s="18">
        <v>2300</v>
      </c>
      <c r="G12" s="34">
        <f t="shared" si="0"/>
        <v>801.65155700000014</v>
      </c>
    </row>
    <row r="13" spans="2:7" x14ac:dyDescent="0.3">
      <c r="B13" s="31" t="s">
        <v>8</v>
      </c>
      <c r="C13" s="18">
        <f>'ПСГ Кегичівське'!C7</f>
        <v>375.43749900000012</v>
      </c>
      <c r="D13" s="18">
        <f>'ПСГ Кегичівське'!D7</f>
        <v>0</v>
      </c>
      <c r="E13" s="18">
        <f>'ПСГ Кегичівське'!E7</f>
        <v>9.9999999999999995E-7</v>
      </c>
      <c r="F13" s="18">
        <v>700</v>
      </c>
      <c r="G13" s="34">
        <f t="shared" si="0"/>
        <v>324.56250099999988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80.787742000000009</v>
      </c>
      <c r="D15" s="18">
        <f>'ПСГ Краснопопівське'!D7</f>
        <v>0</v>
      </c>
      <c r="E15" s="18">
        <f>'ПСГ Краснопопівське'!E7</f>
        <v>2.13E-4</v>
      </c>
      <c r="F15" s="18">
        <v>420</v>
      </c>
      <c r="G15" s="34">
        <f t="shared" si="0"/>
        <v>339.21225800000002</v>
      </c>
    </row>
    <row r="16" spans="2:7" x14ac:dyDescent="0.3">
      <c r="B16" s="32" t="s">
        <v>12</v>
      </c>
      <c r="C16" s="18">
        <f>'ПСГ Пролетарське'!C7</f>
        <v>317.31952599999988</v>
      </c>
      <c r="D16" s="18">
        <f>'ПСГ Пролетарське'!D7</f>
        <v>0</v>
      </c>
      <c r="E16" s="18">
        <f>'ПСГ Пролетарське'!E7</f>
        <v>7.7900000000000007E-4</v>
      </c>
      <c r="F16" s="18">
        <v>1000</v>
      </c>
      <c r="G16" s="34">
        <f t="shared" si="0"/>
        <v>682.68047400000012</v>
      </c>
    </row>
    <row r="17" spans="2:7" x14ac:dyDescent="0.3">
      <c r="B17" s="32" t="s">
        <v>13</v>
      </c>
      <c r="C17" s="18">
        <f>'ПСГ Солохівське'!C7</f>
        <v>504.31226199999992</v>
      </c>
      <c r="D17" s="18">
        <f>'ПСГ Солохівське'!D7</f>
        <v>0</v>
      </c>
      <c r="E17" s="18">
        <f>'ПСГ Солохівське'!E7</f>
        <v>6.3000000000000003E-4</v>
      </c>
      <c r="F17" s="18">
        <v>1300</v>
      </c>
      <c r="G17" s="34">
        <f t="shared" si="0"/>
        <v>795.68773800000008</v>
      </c>
    </row>
    <row r="18" spans="2:7" x14ac:dyDescent="0.3">
      <c r="B18" s="32" t="s">
        <v>14</v>
      </c>
      <c r="C18" s="18">
        <f>'ПСГ Червонопартизанське'!C7</f>
        <v>754.38414999999986</v>
      </c>
      <c r="D18" s="18">
        <f>'ПСГ Червонопартизанське'!D7</f>
        <v>0</v>
      </c>
      <c r="E18" s="18">
        <f>'ПСГ Червонопартизанське'!E7</f>
        <v>5.71E-4</v>
      </c>
      <c r="F18" s="18">
        <v>1500</v>
      </c>
      <c r="G18" s="34">
        <f t="shared" si="0"/>
        <v>745.61585000000014</v>
      </c>
    </row>
    <row r="19" spans="2:7" x14ac:dyDescent="0.3">
      <c r="B19" s="32" t="s">
        <v>15</v>
      </c>
      <c r="C19" s="18">
        <f>'ПСГ Олишівське'!C7</f>
        <v>96.063229999999976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213.93677000000002</v>
      </c>
    </row>
    <row r="20" spans="2:7" ht="15" thickBot="1" x14ac:dyDescent="0.35">
      <c r="B20" s="29" t="s">
        <v>20</v>
      </c>
      <c r="C20" s="9">
        <f>SUM(C8:C19)</f>
        <v>15807.237618999998</v>
      </c>
      <c r="D20" s="9">
        <f t="shared" ref="D20:E20" si="1">SUM(D8:D19)</f>
        <v>8.3653079999999989</v>
      </c>
      <c r="E20" s="9">
        <f t="shared" si="1"/>
        <v>1.2274999999999999E-2</v>
      </c>
      <c r="F20" s="33">
        <v>30950</v>
      </c>
      <c r="G20" s="35">
        <f t="shared" si="0"/>
        <v>15142.762381000002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317.31952599999988</v>
      </c>
      <c r="D7" s="22">
        <v>0</v>
      </c>
      <c r="E7" s="22">
        <v>7.7900000000000007E-4</v>
      </c>
      <c r="F7" s="18">
        <v>1000</v>
      </c>
      <c r="G7" s="23">
        <f>F7-C7</f>
        <v>682.68047400000012</v>
      </c>
    </row>
    <row r="8" spans="2:7" ht="15" x14ac:dyDescent="0.25">
      <c r="B8" s="6" t="s">
        <v>35</v>
      </c>
      <c r="C8" s="18">
        <v>317.32030499999991</v>
      </c>
      <c r="D8" s="18">
        <v>0</v>
      </c>
      <c r="E8" s="18">
        <v>7.7000000000000007E-4</v>
      </c>
      <c r="F8" s="18">
        <v>1000</v>
      </c>
      <c r="G8" s="23">
        <f t="shared" ref="G8:G13" si="0">F8-C8</f>
        <v>682.67969500000004</v>
      </c>
    </row>
    <row r="9" spans="2:7" ht="15" x14ac:dyDescent="0.25">
      <c r="B9" s="7" t="s">
        <v>36</v>
      </c>
      <c r="C9" s="18">
        <v>317.32107499999989</v>
      </c>
      <c r="D9" s="18">
        <v>0</v>
      </c>
      <c r="E9" s="18">
        <v>7.67E-4</v>
      </c>
      <c r="F9" s="18">
        <v>1000</v>
      </c>
      <c r="G9" s="23">
        <f t="shared" si="0"/>
        <v>682.67892500000016</v>
      </c>
    </row>
    <row r="10" spans="2:7" ht="15" x14ac:dyDescent="0.25">
      <c r="B10" s="7" t="s">
        <v>37</v>
      </c>
      <c r="C10" s="18">
        <v>317.32184199999989</v>
      </c>
      <c r="D10" s="18">
        <v>0</v>
      </c>
      <c r="E10" s="18">
        <v>8.4499999999999994E-4</v>
      </c>
      <c r="F10" s="18">
        <v>1000</v>
      </c>
      <c r="G10" s="23">
        <f t="shared" si="0"/>
        <v>682.67815800000017</v>
      </c>
    </row>
    <row r="11" spans="2:7" ht="15" x14ac:dyDescent="0.25">
      <c r="B11" s="7" t="s">
        <v>38</v>
      </c>
      <c r="C11" s="18">
        <v>317.32268699999992</v>
      </c>
      <c r="D11" s="18">
        <v>0</v>
      </c>
      <c r="E11" s="18">
        <v>1.835E-3</v>
      </c>
      <c r="F11" s="18">
        <v>1000</v>
      </c>
      <c r="G11" s="23">
        <f t="shared" si="0"/>
        <v>682.67731300000014</v>
      </c>
    </row>
    <row r="12" spans="2:7" ht="15" x14ac:dyDescent="0.25">
      <c r="B12" s="7" t="s">
        <v>39</v>
      </c>
      <c r="C12" s="18">
        <v>317.32452199999989</v>
      </c>
      <c r="D12" s="18">
        <v>0</v>
      </c>
      <c r="E12" s="18">
        <v>2.1261139999999998</v>
      </c>
      <c r="F12" s="18">
        <v>1000</v>
      </c>
      <c r="G12" s="23">
        <f t="shared" si="0"/>
        <v>682.67547800000011</v>
      </c>
    </row>
    <row r="13" spans="2:7" ht="15.75" thickBot="1" x14ac:dyDescent="0.3">
      <c r="B13" s="8" t="s">
        <v>40</v>
      </c>
      <c r="C13" s="9">
        <v>319.45063599999992</v>
      </c>
      <c r="D13" s="9">
        <v>0</v>
      </c>
      <c r="E13" s="9">
        <v>2.8863840000000001</v>
      </c>
      <c r="F13" s="18">
        <v>1000</v>
      </c>
      <c r="G13" s="23">
        <f t="shared" si="0"/>
        <v>680.54936400000008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504.31226199999992</v>
      </c>
      <c r="D7" s="22">
        <v>0</v>
      </c>
      <c r="E7" s="22">
        <v>6.3000000000000003E-4</v>
      </c>
      <c r="F7" s="18">
        <v>1300</v>
      </c>
      <c r="G7" s="23">
        <f>F7-C7</f>
        <v>795.68773800000008</v>
      </c>
    </row>
    <row r="8" spans="2:9" ht="15" x14ac:dyDescent="0.25">
      <c r="B8" s="6" t="s">
        <v>35</v>
      </c>
      <c r="C8" s="18">
        <v>504.31289199999992</v>
      </c>
      <c r="D8" s="18">
        <v>0</v>
      </c>
      <c r="E8" s="18">
        <v>4.9600000000000002E-4</v>
      </c>
      <c r="F8" s="18">
        <v>1300</v>
      </c>
      <c r="G8" s="23">
        <f t="shared" ref="G8:G13" si="0">F8-C8</f>
        <v>795.68710800000008</v>
      </c>
    </row>
    <row r="9" spans="2:9" ht="15" x14ac:dyDescent="0.25">
      <c r="B9" s="7" t="s">
        <v>36</v>
      </c>
      <c r="C9" s="18">
        <v>504.31338799999992</v>
      </c>
      <c r="D9" s="18">
        <v>0</v>
      </c>
      <c r="E9" s="18">
        <v>4.5200000000000004E-4</v>
      </c>
      <c r="F9" s="18">
        <v>1300</v>
      </c>
      <c r="G9" s="23">
        <f t="shared" si="0"/>
        <v>795.68661200000008</v>
      </c>
    </row>
    <row r="10" spans="2:9" ht="15" x14ac:dyDescent="0.25">
      <c r="B10" s="7" t="s">
        <v>37</v>
      </c>
      <c r="C10" s="18">
        <v>504.31383999999991</v>
      </c>
      <c r="D10" s="18">
        <v>0</v>
      </c>
      <c r="E10" s="18">
        <v>5.9299999999999999E-4</v>
      </c>
      <c r="F10" s="18">
        <v>1300</v>
      </c>
      <c r="G10" s="23">
        <f t="shared" si="0"/>
        <v>795.68616000000009</v>
      </c>
    </row>
    <row r="11" spans="2:9" ht="15" x14ac:dyDescent="0.25">
      <c r="B11" s="7" t="s">
        <v>38</v>
      </c>
      <c r="C11" s="18">
        <v>504.31443299999989</v>
      </c>
      <c r="D11" s="18">
        <v>0</v>
      </c>
      <c r="E11" s="18">
        <v>7.0699999999999995E-4</v>
      </c>
      <c r="F11" s="18">
        <v>1300</v>
      </c>
      <c r="G11" s="23">
        <f t="shared" si="0"/>
        <v>795.68556700000011</v>
      </c>
    </row>
    <row r="12" spans="2:9" ht="15" x14ac:dyDescent="0.25">
      <c r="B12" s="7" t="s">
        <v>39</v>
      </c>
      <c r="C12" s="18">
        <v>504.31513999999987</v>
      </c>
      <c r="D12" s="18">
        <v>0</v>
      </c>
      <c r="E12" s="18">
        <v>1.1169999999999999E-3</v>
      </c>
      <c r="F12" s="18">
        <v>1300</v>
      </c>
      <c r="G12" s="23">
        <f t="shared" si="0"/>
        <v>795.68486000000007</v>
      </c>
    </row>
    <row r="13" spans="2:9" ht="15.75" thickBot="1" x14ac:dyDescent="0.3">
      <c r="B13" s="8" t="s">
        <v>40</v>
      </c>
      <c r="C13" s="9">
        <v>504.31625699999989</v>
      </c>
      <c r="D13" s="9">
        <v>0</v>
      </c>
      <c r="E13" s="9">
        <v>1.2110000000000001E-3</v>
      </c>
      <c r="F13" s="18">
        <v>1300</v>
      </c>
      <c r="G13" s="23">
        <f t="shared" si="0"/>
        <v>795.68374300000005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754.38414999999986</v>
      </c>
      <c r="D7" s="22">
        <v>0</v>
      </c>
      <c r="E7" s="22">
        <v>5.71E-4</v>
      </c>
      <c r="F7" s="18">
        <v>1500</v>
      </c>
      <c r="G7" s="23">
        <f>F7-C7</f>
        <v>745.61585000000014</v>
      </c>
    </row>
    <row r="8" spans="2:7" ht="15" x14ac:dyDescent="0.25">
      <c r="B8" s="6" t="s">
        <v>35</v>
      </c>
      <c r="C8" s="18">
        <v>754.3847209999999</v>
      </c>
      <c r="D8" s="18">
        <v>0</v>
      </c>
      <c r="E8" s="18">
        <v>4.0899999999999997E-4</v>
      </c>
      <c r="F8" s="18">
        <v>1500</v>
      </c>
      <c r="G8" s="23">
        <f t="shared" ref="G8:G13" si="0">F8-C8</f>
        <v>745.6152790000001</v>
      </c>
    </row>
    <row r="9" spans="2:7" ht="15" x14ac:dyDescent="0.25">
      <c r="B9" s="7" t="s">
        <v>36</v>
      </c>
      <c r="C9" s="18">
        <v>754.38512999999989</v>
      </c>
      <c r="D9" s="18">
        <v>0</v>
      </c>
      <c r="E9" s="18">
        <v>4.1199999999999999E-4</v>
      </c>
      <c r="F9" s="18">
        <v>1500</v>
      </c>
      <c r="G9" s="23">
        <f t="shared" si="0"/>
        <v>745.61487000000011</v>
      </c>
    </row>
    <row r="10" spans="2:7" ht="15" x14ac:dyDescent="0.25">
      <c r="B10" s="7" t="s">
        <v>37</v>
      </c>
      <c r="C10" s="18">
        <v>754.38554199999987</v>
      </c>
      <c r="D10" s="18">
        <v>0</v>
      </c>
      <c r="E10" s="18">
        <v>1.3830000000000001E-3</v>
      </c>
      <c r="F10" s="18">
        <v>1500</v>
      </c>
      <c r="G10" s="23">
        <f t="shared" si="0"/>
        <v>745.61445800000013</v>
      </c>
    </row>
    <row r="11" spans="2:7" ht="15" x14ac:dyDescent="0.25">
      <c r="B11" s="7" t="s">
        <v>38</v>
      </c>
      <c r="C11" s="18">
        <v>754.38692499999991</v>
      </c>
      <c r="D11" s="18">
        <v>0</v>
      </c>
      <c r="E11" s="18">
        <v>1.6100000000000001E-3</v>
      </c>
      <c r="F11" s="18">
        <v>1500</v>
      </c>
      <c r="G11" s="23">
        <f t="shared" si="0"/>
        <v>745.61307500000009</v>
      </c>
    </row>
    <row r="12" spans="2:7" ht="15" x14ac:dyDescent="0.25">
      <c r="B12" s="7" t="s">
        <v>39</v>
      </c>
      <c r="C12" s="18">
        <v>754.38853499999993</v>
      </c>
      <c r="D12" s="18">
        <v>0</v>
      </c>
      <c r="E12" s="18">
        <v>5.4900000000000001E-4</v>
      </c>
      <c r="F12" s="18">
        <v>1500</v>
      </c>
      <c r="G12" s="23">
        <f t="shared" si="0"/>
        <v>745.61146500000007</v>
      </c>
    </row>
    <row r="13" spans="2:7" ht="15.75" thickBot="1" x14ac:dyDescent="0.3">
      <c r="B13" s="8" t="s">
        <v>40</v>
      </c>
      <c r="C13" s="9">
        <v>754.38908399999991</v>
      </c>
      <c r="D13" s="9">
        <v>0</v>
      </c>
      <c r="E13" s="9">
        <v>6.7400000000000001E-4</v>
      </c>
      <c r="F13" s="18">
        <v>1500</v>
      </c>
      <c r="G13" s="23">
        <f t="shared" si="0"/>
        <v>745.61091600000009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96.063229999999976</v>
      </c>
      <c r="D7" s="22">
        <v>0</v>
      </c>
      <c r="E7" s="22">
        <v>8.1000000000000004E-5</v>
      </c>
      <c r="F7" s="18">
        <v>310</v>
      </c>
      <c r="G7" s="23">
        <f>F7-C7</f>
        <v>213.93677000000002</v>
      </c>
    </row>
    <row r="8" spans="2:7" ht="15" x14ac:dyDescent="0.25">
      <c r="B8" s="6" t="s">
        <v>35</v>
      </c>
      <c r="C8" s="18">
        <v>96.063310999999985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213.936689</v>
      </c>
    </row>
    <row r="9" spans="2:7" ht="15" x14ac:dyDescent="0.25">
      <c r="B9" s="7" t="s">
        <v>36</v>
      </c>
      <c r="C9" s="18">
        <v>96.063391999999979</v>
      </c>
      <c r="D9" s="18">
        <v>0</v>
      </c>
      <c r="E9" s="18">
        <v>8.1000000000000004E-5</v>
      </c>
      <c r="F9" s="18">
        <v>310</v>
      </c>
      <c r="G9" s="23">
        <f t="shared" si="0"/>
        <v>213.93660800000004</v>
      </c>
    </row>
    <row r="10" spans="2:7" ht="15" x14ac:dyDescent="0.25">
      <c r="B10" s="7" t="s">
        <v>37</v>
      </c>
      <c r="C10" s="18">
        <v>96.063472999999973</v>
      </c>
      <c r="D10" s="18">
        <v>0</v>
      </c>
      <c r="E10" s="18">
        <v>8.1000000000000004E-5</v>
      </c>
      <c r="F10" s="18">
        <v>310</v>
      </c>
      <c r="G10" s="23">
        <f t="shared" si="0"/>
        <v>213.93652700000001</v>
      </c>
    </row>
    <row r="11" spans="2:7" ht="15" x14ac:dyDescent="0.25">
      <c r="B11" s="7" t="s">
        <v>38</v>
      </c>
      <c r="C11" s="18">
        <v>96.063553999999982</v>
      </c>
      <c r="D11" s="18">
        <v>0</v>
      </c>
      <c r="E11" s="18">
        <v>8.1000000000000004E-5</v>
      </c>
      <c r="F11" s="18">
        <v>310</v>
      </c>
      <c r="G11" s="23">
        <f t="shared" si="0"/>
        <v>213.93644600000002</v>
      </c>
    </row>
    <row r="12" spans="2:7" ht="15" x14ac:dyDescent="0.25">
      <c r="B12" s="7" t="s">
        <v>39</v>
      </c>
      <c r="C12" s="18">
        <v>96.063634999999977</v>
      </c>
      <c r="D12" s="18">
        <v>0</v>
      </c>
      <c r="E12" s="18">
        <v>8.1000000000000004E-5</v>
      </c>
      <c r="F12" s="18">
        <v>310</v>
      </c>
      <c r="G12" s="23">
        <f t="shared" si="0"/>
        <v>213.93636500000002</v>
      </c>
    </row>
    <row r="13" spans="2:7" ht="15.75" thickBot="1" x14ac:dyDescent="0.3">
      <c r="B13" s="8" t="s">
        <v>40</v>
      </c>
      <c r="C13" s="9">
        <v>96.063715999999985</v>
      </c>
      <c r="D13" s="9">
        <v>0</v>
      </c>
      <c r="E13" s="9">
        <v>8.1000000000000004E-5</v>
      </c>
      <c r="F13" s="18">
        <v>310</v>
      </c>
      <c r="G13" s="23">
        <f t="shared" si="0"/>
        <v>213.936284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9282.5425030000006</v>
      </c>
      <c r="D7" s="22">
        <v>5.4536699999999998</v>
      </c>
      <c r="E7" s="22">
        <v>2.4249999999999996E-3</v>
      </c>
      <c r="F7" s="26">
        <f>Всі_ПСГ!$F$8</f>
        <v>17050</v>
      </c>
      <c r="G7" s="23">
        <f>F7-C7</f>
        <v>7767.4574969999994</v>
      </c>
    </row>
    <row r="8" spans="1:8" ht="15" x14ac:dyDescent="0.25">
      <c r="B8" s="6" t="s">
        <v>35</v>
      </c>
      <c r="C8" s="18">
        <v>9277.0912580000022</v>
      </c>
      <c r="D8" s="18">
        <v>7.4533699999999996</v>
      </c>
      <c r="E8" s="18">
        <v>2.1559999999999999E-3</v>
      </c>
      <c r="F8" s="26">
        <f>Всі_ПСГ!$F$8</f>
        <v>17050</v>
      </c>
      <c r="G8" s="23">
        <f t="shared" ref="G8:G12" si="0">F8-C8</f>
        <v>7772.9087419999978</v>
      </c>
      <c r="H8" s="11"/>
    </row>
    <row r="9" spans="1:8" ht="15" x14ac:dyDescent="0.25">
      <c r="B9" s="7" t="s">
        <v>36</v>
      </c>
      <c r="C9" s="18">
        <v>9269.6400439999998</v>
      </c>
      <c r="D9" s="18">
        <v>3.9197440000000001</v>
      </c>
      <c r="E9" s="18">
        <v>2.1619999999999999E-3</v>
      </c>
      <c r="F9" s="26">
        <f>Всі_ПСГ!$F$8</f>
        <v>17050</v>
      </c>
      <c r="G9" s="23">
        <f t="shared" si="0"/>
        <v>7780.3599560000002</v>
      </c>
      <c r="H9" s="11"/>
    </row>
    <row r="10" spans="1:8" ht="15" x14ac:dyDescent="0.25">
      <c r="B10" s="7" t="s">
        <v>37</v>
      </c>
      <c r="C10" s="18">
        <v>9265.7224620000015</v>
      </c>
      <c r="D10" s="18">
        <v>0.90354200000000007</v>
      </c>
      <c r="E10" s="18">
        <v>2.1819999999999999E-3</v>
      </c>
      <c r="F10" s="26">
        <f>Всі_ПСГ!$F$8</f>
        <v>17050</v>
      </c>
      <c r="G10" s="23">
        <f t="shared" si="0"/>
        <v>7784.2775379999985</v>
      </c>
      <c r="H10" s="11"/>
    </row>
    <row r="11" spans="1:8" ht="15" x14ac:dyDescent="0.25">
      <c r="B11" s="7" t="s">
        <v>38</v>
      </c>
      <c r="C11" s="18">
        <v>9264.8211020000017</v>
      </c>
      <c r="D11" s="18">
        <v>0</v>
      </c>
      <c r="E11" s="18">
        <v>1.5656E-2</v>
      </c>
      <c r="F11" s="26">
        <f>Всі_ПСГ!$F$8</f>
        <v>17050</v>
      </c>
      <c r="G11" s="23">
        <f t="shared" si="0"/>
        <v>7785.1788979999983</v>
      </c>
      <c r="H11" s="11"/>
    </row>
    <row r="12" spans="1:8" ht="15" x14ac:dyDescent="0.25">
      <c r="B12" s="7" t="s">
        <v>39</v>
      </c>
      <c r="C12" s="18">
        <v>9264.8367580000013</v>
      </c>
      <c r="D12" s="18">
        <v>0</v>
      </c>
      <c r="E12" s="18">
        <v>3.8090000000000003E-3</v>
      </c>
      <c r="F12" s="26">
        <f>Всі_ПСГ!$F$8</f>
        <v>17050</v>
      </c>
      <c r="G12" s="23">
        <f t="shared" si="0"/>
        <v>7785.1632419999987</v>
      </c>
      <c r="H12" s="11"/>
    </row>
    <row r="13" spans="1:8" ht="15.75" thickBot="1" x14ac:dyDescent="0.3">
      <c r="B13" s="8" t="s">
        <v>40</v>
      </c>
      <c r="C13" s="9">
        <v>9264.8405670000011</v>
      </c>
      <c r="D13" s="9">
        <v>0</v>
      </c>
      <c r="E13" s="9">
        <v>4.535E-3</v>
      </c>
      <c r="F13" s="26">
        <f>Всі_ПСГ!$F$8</f>
        <v>17050</v>
      </c>
      <c r="G13" s="23">
        <f>F13-C13</f>
        <v>7785.1594329999989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364.38225700000004</v>
      </c>
      <c r="D7" s="22">
        <v>0</v>
      </c>
      <c r="E7" s="22">
        <v>3.8740000000000003E-3</v>
      </c>
      <c r="F7" s="17">
        <v>1900</v>
      </c>
      <c r="G7" s="23">
        <f>F7-C7</f>
        <v>1535.617743</v>
      </c>
    </row>
    <row r="8" spans="2:7" ht="15" x14ac:dyDescent="0.25">
      <c r="B8" s="6" t="s">
        <v>35</v>
      </c>
      <c r="C8" s="18">
        <v>364.38613100000003</v>
      </c>
      <c r="D8" s="18">
        <v>0</v>
      </c>
      <c r="E8" s="18">
        <v>2.4649999999999997E-3</v>
      </c>
      <c r="F8" s="17">
        <v>1900</v>
      </c>
      <c r="G8" s="23">
        <f t="shared" ref="G8:G13" si="0">F8-C8</f>
        <v>1535.613869</v>
      </c>
    </row>
    <row r="9" spans="2:7" ht="15" x14ac:dyDescent="0.25">
      <c r="B9" s="7" t="s">
        <v>36</v>
      </c>
      <c r="C9" s="18">
        <v>364.38859600000006</v>
      </c>
      <c r="D9" s="18">
        <v>0</v>
      </c>
      <c r="E9" s="18">
        <v>2.6520000000000003E-3</v>
      </c>
      <c r="F9" s="17">
        <v>1900</v>
      </c>
      <c r="G9" s="23">
        <f t="shared" si="0"/>
        <v>1535.611404</v>
      </c>
    </row>
    <row r="10" spans="2:7" ht="15" x14ac:dyDescent="0.25">
      <c r="B10" s="7" t="s">
        <v>37</v>
      </c>
      <c r="C10" s="18">
        <v>364.39124800000002</v>
      </c>
      <c r="D10" s="18">
        <v>0</v>
      </c>
      <c r="E10" s="18">
        <v>3.1080000000000001E-3</v>
      </c>
      <c r="F10" s="17">
        <v>1900</v>
      </c>
      <c r="G10" s="23">
        <f t="shared" si="0"/>
        <v>1535.6087520000001</v>
      </c>
    </row>
    <row r="11" spans="2:7" ht="15" x14ac:dyDescent="0.25">
      <c r="B11" s="7" t="s">
        <v>38</v>
      </c>
      <c r="C11" s="18">
        <v>364.39435600000007</v>
      </c>
      <c r="D11" s="18">
        <v>0</v>
      </c>
      <c r="E11" s="18">
        <v>3.5750000000000001E-3</v>
      </c>
      <c r="F11" s="17">
        <v>1900</v>
      </c>
      <c r="G11" s="23">
        <f t="shared" si="0"/>
        <v>1535.605644</v>
      </c>
    </row>
    <row r="12" spans="2:7" ht="15" x14ac:dyDescent="0.25">
      <c r="B12" s="7" t="s">
        <v>39</v>
      </c>
      <c r="C12" s="18">
        <v>364.39793100000003</v>
      </c>
      <c r="D12" s="18">
        <v>0</v>
      </c>
      <c r="E12" s="18">
        <v>3.65E-3</v>
      </c>
      <c r="F12" s="17">
        <v>1900</v>
      </c>
      <c r="G12" s="23">
        <f t="shared" si="0"/>
        <v>1535.602069</v>
      </c>
    </row>
    <row r="13" spans="2:7" ht="15.75" thickBot="1" x14ac:dyDescent="0.3">
      <c r="B13" s="8" t="s">
        <v>40</v>
      </c>
      <c r="C13" s="9">
        <v>364.40158100000002</v>
      </c>
      <c r="D13" s="9">
        <v>0</v>
      </c>
      <c r="E13" s="9">
        <v>3.8500000000000001E-3</v>
      </c>
      <c r="F13" s="17">
        <v>1900</v>
      </c>
      <c r="G13" s="23">
        <f t="shared" si="0"/>
        <v>1535.5984189999999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494.72222799999992</v>
      </c>
      <c r="D7" s="22">
        <v>2.9116379999999999</v>
      </c>
      <c r="E7" s="22">
        <v>0</v>
      </c>
      <c r="F7" s="18">
        <v>1920</v>
      </c>
      <c r="G7" s="23">
        <f>F7-C7</f>
        <v>1425.2777720000001</v>
      </c>
    </row>
    <row r="8" spans="2:7" ht="15" x14ac:dyDescent="0.25">
      <c r="B8" s="6" t="s">
        <v>35</v>
      </c>
      <c r="C8" s="18">
        <v>491.81058999999993</v>
      </c>
      <c r="D8" s="18">
        <v>2.6206579999999997</v>
      </c>
      <c r="E8" s="18">
        <v>0</v>
      </c>
      <c r="F8" s="18">
        <v>1920</v>
      </c>
      <c r="G8" s="23">
        <f t="shared" ref="G8:G13" si="0">F8-C8</f>
        <v>1428.18941</v>
      </c>
    </row>
    <row r="9" spans="2:7" ht="15" x14ac:dyDescent="0.25">
      <c r="B9" s="7" t="s">
        <v>36</v>
      </c>
      <c r="C9" s="18">
        <v>489.18993199999994</v>
      </c>
      <c r="D9" s="18">
        <v>0</v>
      </c>
      <c r="E9" s="18">
        <v>1.6870000000000001E-3</v>
      </c>
      <c r="F9" s="18">
        <v>1920</v>
      </c>
      <c r="G9" s="23">
        <f t="shared" si="0"/>
        <v>1430.810068</v>
      </c>
    </row>
    <row r="10" spans="2:7" ht="15" x14ac:dyDescent="0.25">
      <c r="B10" s="7" t="s">
        <v>37</v>
      </c>
      <c r="C10" s="18">
        <v>489.19161899999995</v>
      </c>
      <c r="D10" s="18">
        <v>0</v>
      </c>
      <c r="E10" s="18">
        <v>7.4509999999999993E-3</v>
      </c>
      <c r="F10" s="18">
        <v>1920</v>
      </c>
      <c r="G10" s="23">
        <f t="shared" si="0"/>
        <v>1430.8083810000001</v>
      </c>
    </row>
    <row r="11" spans="2:7" ht="15" x14ac:dyDescent="0.25">
      <c r="B11" s="7" t="s">
        <v>38</v>
      </c>
      <c r="C11" s="18">
        <v>489.19906999999995</v>
      </c>
      <c r="D11" s="18">
        <v>0</v>
      </c>
      <c r="E11" s="18">
        <v>2.0479999999999999E-3</v>
      </c>
      <c r="F11" s="18">
        <v>1920</v>
      </c>
      <c r="G11" s="23">
        <f t="shared" si="0"/>
        <v>1430.8009300000001</v>
      </c>
    </row>
    <row r="12" spans="2:7" ht="15" x14ac:dyDescent="0.25">
      <c r="B12" s="7" t="s">
        <v>39</v>
      </c>
      <c r="C12" s="18">
        <v>489.20111799999995</v>
      </c>
      <c r="D12" s="18">
        <v>0</v>
      </c>
      <c r="E12" s="18">
        <v>2.1939999999999998E-3</v>
      </c>
      <c r="F12" s="18">
        <v>1920</v>
      </c>
      <c r="G12" s="23">
        <f t="shared" si="0"/>
        <v>1430.798882</v>
      </c>
    </row>
    <row r="13" spans="2:7" ht="15.75" thickBot="1" x14ac:dyDescent="0.3">
      <c r="B13" s="8" t="s">
        <v>40</v>
      </c>
      <c r="C13" s="9">
        <v>489.20331199999993</v>
      </c>
      <c r="D13" s="9">
        <v>0</v>
      </c>
      <c r="E13" s="9">
        <v>2.66E-3</v>
      </c>
      <c r="F13" s="18">
        <v>1920</v>
      </c>
      <c r="G13" s="23">
        <f t="shared" si="0"/>
        <v>1430.7966880000001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1863.0740949999999</v>
      </c>
      <c r="D7" s="22">
        <v>0</v>
      </c>
      <c r="E7" s="22">
        <v>1.6609999999999999E-3</v>
      </c>
      <c r="F7" s="18">
        <v>2150</v>
      </c>
      <c r="G7" s="23">
        <f>F7-C7</f>
        <v>286.92590500000006</v>
      </c>
    </row>
    <row r="8" spans="2:7" ht="15" x14ac:dyDescent="0.25">
      <c r="B8" s="6" t="s">
        <v>35</v>
      </c>
      <c r="C8" s="18">
        <v>1863.075756</v>
      </c>
      <c r="D8" s="18">
        <v>0</v>
      </c>
      <c r="E8" s="18">
        <v>7.6800000000000002E-4</v>
      </c>
      <c r="F8" s="18">
        <v>2150</v>
      </c>
      <c r="G8" s="23">
        <f t="shared" ref="G8:G13" si="0">F8-C8</f>
        <v>286.92424400000004</v>
      </c>
    </row>
    <row r="9" spans="2:7" ht="15" x14ac:dyDescent="0.25">
      <c r="B9" s="7" t="s">
        <v>36</v>
      </c>
      <c r="C9" s="18">
        <v>1863.0765240000001</v>
      </c>
      <c r="D9" s="18">
        <v>0</v>
      </c>
      <c r="E9" s="18">
        <v>6.9999999999999999E-4</v>
      </c>
      <c r="F9" s="18">
        <v>2150</v>
      </c>
      <c r="G9" s="23">
        <f t="shared" si="0"/>
        <v>286.92347599999994</v>
      </c>
    </row>
    <row r="10" spans="2:7" ht="15" x14ac:dyDescent="0.25">
      <c r="B10" s="7" t="s">
        <v>37</v>
      </c>
      <c r="C10" s="18">
        <v>1863.0772239999999</v>
      </c>
      <c r="D10" s="18">
        <v>0</v>
      </c>
      <c r="E10" s="18">
        <v>1.0200000000000001E-3</v>
      </c>
      <c r="F10" s="18">
        <v>2150</v>
      </c>
      <c r="G10" s="23">
        <f t="shared" si="0"/>
        <v>286.92277600000011</v>
      </c>
    </row>
    <row r="11" spans="2:7" ht="15" x14ac:dyDescent="0.25">
      <c r="B11" s="7" t="s">
        <v>38</v>
      </c>
      <c r="C11" s="18">
        <v>1863.078244</v>
      </c>
      <c r="D11" s="18">
        <v>0</v>
      </c>
      <c r="E11" s="18">
        <v>2.0132000000000001E-2</v>
      </c>
      <c r="F11" s="18">
        <v>2150</v>
      </c>
      <c r="G11" s="23">
        <f t="shared" si="0"/>
        <v>286.92175599999996</v>
      </c>
    </row>
    <row r="12" spans="2:7" ht="15" x14ac:dyDescent="0.25">
      <c r="B12" s="7" t="s">
        <v>39</v>
      </c>
      <c r="C12" s="18">
        <v>1863.0983759999999</v>
      </c>
      <c r="D12" s="18">
        <v>0</v>
      </c>
      <c r="E12" s="18">
        <v>1.9025E-2</v>
      </c>
      <c r="F12" s="18">
        <v>2150</v>
      </c>
      <c r="G12" s="23">
        <f t="shared" si="0"/>
        <v>286.90162400000008</v>
      </c>
    </row>
    <row r="13" spans="2:7" ht="15.75" thickBot="1" x14ac:dyDescent="0.3">
      <c r="B13" s="8" t="s">
        <v>40</v>
      </c>
      <c r="C13" s="9">
        <v>1863.117401</v>
      </c>
      <c r="D13" s="9">
        <v>0</v>
      </c>
      <c r="E13" s="9">
        <v>0.14307300000000001</v>
      </c>
      <c r="F13" s="18">
        <v>2150</v>
      </c>
      <c r="G13" s="23">
        <f t="shared" si="0"/>
        <v>286.88259900000003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1498.3484429999999</v>
      </c>
      <c r="D7" s="22">
        <v>0</v>
      </c>
      <c r="E7" s="22">
        <v>2.0400000000000001E-3</v>
      </c>
      <c r="F7" s="18">
        <v>2300</v>
      </c>
      <c r="G7" s="23">
        <f>F7-C7</f>
        <v>801.65155700000014</v>
      </c>
    </row>
    <row r="8" spans="2:7" ht="15" x14ac:dyDescent="0.25">
      <c r="B8" s="6" t="s">
        <v>35</v>
      </c>
      <c r="C8" s="18">
        <v>1498.3504829999999</v>
      </c>
      <c r="D8" s="18">
        <v>0</v>
      </c>
      <c r="E8" s="18">
        <v>9.2900000000000003E-4</v>
      </c>
      <c r="F8" s="18">
        <v>2300</v>
      </c>
      <c r="G8" s="23">
        <f t="shared" ref="G8:G13" si="0">F8-C8</f>
        <v>801.64951700000006</v>
      </c>
    </row>
    <row r="9" spans="2:7" ht="15" x14ac:dyDescent="0.25">
      <c r="B9" s="7" t="s">
        <v>36</v>
      </c>
      <c r="C9" s="18">
        <v>1498.351412</v>
      </c>
      <c r="D9" s="18">
        <v>0</v>
      </c>
      <c r="E9" s="18">
        <v>1.351E-3</v>
      </c>
      <c r="F9" s="18">
        <v>2300</v>
      </c>
      <c r="G9" s="23">
        <f t="shared" si="0"/>
        <v>801.64858800000002</v>
      </c>
    </row>
    <row r="10" spans="2:7" ht="15" x14ac:dyDescent="0.25">
      <c r="B10" s="7" t="s">
        <v>37</v>
      </c>
      <c r="C10" s="18">
        <v>1498.3527629999999</v>
      </c>
      <c r="D10" s="18">
        <v>0</v>
      </c>
      <c r="E10" s="18">
        <v>8.6773000000000003E-2</v>
      </c>
      <c r="F10" s="18">
        <v>2300</v>
      </c>
      <c r="G10" s="23">
        <f t="shared" si="0"/>
        <v>801.64723700000013</v>
      </c>
    </row>
    <row r="11" spans="2:7" ht="15" x14ac:dyDescent="0.25">
      <c r="B11" s="7" t="s">
        <v>38</v>
      </c>
      <c r="C11" s="18">
        <v>1498.4395359999999</v>
      </c>
      <c r="D11" s="18">
        <v>0</v>
      </c>
      <c r="E11" s="18">
        <v>3.999314</v>
      </c>
      <c r="F11" s="18">
        <v>2300</v>
      </c>
      <c r="G11" s="23">
        <f t="shared" si="0"/>
        <v>801.56046400000014</v>
      </c>
    </row>
    <row r="12" spans="2:7" ht="15" x14ac:dyDescent="0.25">
      <c r="B12" s="7" t="s">
        <v>39</v>
      </c>
      <c r="C12" s="18">
        <v>1502.43885</v>
      </c>
      <c r="D12" s="18">
        <v>0</v>
      </c>
      <c r="E12" s="18">
        <v>9.3028919999999999</v>
      </c>
      <c r="F12" s="18">
        <v>2300</v>
      </c>
      <c r="G12" s="23">
        <f t="shared" si="0"/>
        <v>797.56115</v>
      </c>
    </row>
    <row r="13" spans="2:7" ht="15.75" thickBot="1" x14ac:dyDescent="0.3">
      <c r="B13" s="8" t="s">
        <v>40</v>
      </c>
      <c r="C13" s="9">
        <v>1511.7417419999999</v>
      </c>
      <c r="D13" s="9">
        <v>0</v>
      </c>
      <c r="E13" s="9">
        <v>9.8136700000000001</v>
      </c>
      <c r="F13" s="18">
        <v>2300</v>
      </c>
      <c r="G13" s="23">
        <f t="shared" si="0"/>
        <v>788.25825800000007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375.43749900000012</v>
      </c>
      <c r="D7" s="22">
        <v>0</v>
      </c>
      <c r="E7" s="22">
        <v>9.9999999999999995E-7</v>
      </c>
      <c r="F7" s="18">
        <v>700</v>
      </c>
      <c r="G7" s="23">
        <f>F7-C7</f>
        <v>324.56250099999988</v>
      </c>
    </row>
    <row r="8" spans="2:7" ht="15" x14ac:dyDescent="0.25">
      <c r="B8" s="6" t="s">
        <v>35</v>
      </c>
      <c r="C8" s="18">
        <v>375.43750000000011</v>
      </c>
      <c r="D8" s="18">
        <v>0</v>
      </c>
      <c r="E8" s="18">
        <v>1.9999999999999999E-6</v>
      </c>
      <c r="F8" s="18">
        <v>700</v>
      </c>
      <c r="G8" s="23">
        <f t="shared" ref="G8:G13" si="0">F8-C8</f>
        <v>324.56249999999989</v>
      </c>
    </row>
    <row r="9" spans="2:7" ht="15" x14ac:dyDescent="0.25">
      <c r="B9" s="7" t="s">
        <v>36</v>
      </c>
      <c r="C9" s="18">
        <v>375.43750200000011</v>
      </c>
      <c r="D9" s="18">
        <v>0</v>
      </c>
      <c r="E9" s="18">
        <v>3.0000000000000001E-6</v>
      </c>
      <c r="F9" s="18">
        <v>700</v>
      </c>
      <c r="G9" s="23">
        <f t="shared" si="0"/>
        <v>324.56249799999989</v>
      </c>
    </row>
    <row r="10" spans="2:7" ht="15" x14ac:dyDescent="0.25">
      <c r="B10" s="7" t="s">
        <v>37</v>
      </c>
      <c r="C10" s="18">
        <v>375.4375050000001</v>
      </c>
      <c r="D10" s="18">
        <v>0</v>
      </c>
      <c r="E10" s="18">
        <v>2.8299999999999999E-4</v>
      </c>
      <c r="F10" s="18">
        <v>700</v>
      </c>
      <c r="G10" s="23">
        <f t="shared" si="0"/>
        <v>324.5624949999999</v>
      </c>
    </row>
    <row r="11" spans="2:7" ht="15" x14ac:dyDescent="0.25">
      <c r="B11" s="7" t="s">
        <v>38</v>
      </c>
      <c r="C11" s="18">
        <v>375.43778800000007</v>
      </c>
      <c r="D11" s="18">
        <v>0</v>
      </c>
      <c r="E11" s="18">
        <v>1.16E-4</v>
      </c>
      <c r="F11" s="18">
        <v>700</v>
      </c>
      <c r="G11" s="23">
        <f t="shared" si="0"/>
        <v>324.56221199999993</v>
      </c>
    </row>
    <row r="12" spans="2:7" ht="15" x14ac:dyDescent="0.25">
      <c r="B12" s="7" t="s">
        <v>39</v>
      </c>
      <c r="C12" s="18">
        <v>375.43790400000012</v>
      </c>
      <c r="D12" s="18">
        <v>0</v>
      </c>
      <c r="E12" s="18">
        <v>1.163E-3</v>
      </c>
      <c r="F12" s="18">
        <v>700</v>
      </c>
      <c r="G12" s="23">
        <f t="shared" si="0"/>
        <v>324.56209599999988</v>
      </c>
    </row>
    <row r="13" spans="2:7" ht="15.75" thickBot="1" x14ac:dyDescent="0.3">
      <c r="B13" s="8" t="s">
        <v>40</v>
      </c>
      <c r="C13" s="9">
        <v>375.43906700000008</v>
      </c>
      <c r="D13" s="9">
        <v>0</v>
      </c>
      <c r="E13" s="9">
        <v>1.2210000000000001E-3</v>
      </c>
      <c r="F13" s="18">
        <v>700</v>
      </c>
      <c r="G13" s="23">
        <f t="shared" si="0"/>
        <v>324.56093299999992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80.787742000000009</v>
      </c>
      <c r="D7" s="22">
        <v>0</v>
      </c>
      <c r="E7" s="22">
        <v>2.13E-4</v>
      </c>
      <c r="F7" s="18">
        <v>420</v>
      </c>
      <c r="G7" s="23">
        <f>F7-C7</f>
        <v>339.21225800000002</v>
      </c>
    </row>
    <row r="8" spans="2:8" ht="15" x14ac:dyDescent="0.25">
      <c r="B8" s="6" t="s">
        <v>35</v>
      </c>
      <c r="C8" s="18">
        <v>80.787955000000011</v>
      </c>
      <c r="D8" s="18">
        <v>0</v>
      </c>
      <c r="E8" s="18">
        <v>1.7899999999999999E-4</v>
      </c>
      <c r="F8" s="18">
        <v>420</v>
      </c>
      <c r="G8" s="23">
        <f t="shared" ref="G8:G13" si="0">F8-C8</f>
        <v>339.21204499999999</v>
      </c>
      <c r="H8" s="11"/>
    </row>
    <row r="9" spans="2:8" ht="15" x14ac:dyDescent="0.25">
      <c r="B9" s="7" t="s">
        <v>36</v>
      </c>
      <c r="C9" s="18">
        <v>80.788134000000014</v>
      </c>
      <c r="D9" s="18">
        <v>0</v>
      </c>
      <c r="E9" s="18">
        <v>1.7899999999999999E-4</v>
      </c>
      <c r="F9" s="18">
        <v>420</v>
      </c>
      <c r="G9" s="23">
        <f t="shared" si="0"/>
        <v>339.21186599999999</v>
      </c>
      <c r="H9" s="11"/>
    </row>
    <row r="10" spans="2:8" ht="15" x14ac:dyDescent="0.25">
      <c r="B10" s="7" t="s">
        <v>37</v>
      </c>
      <c r="C10" s="18">
        <v>80.788313000000002</v>
      </c>
      <c r="D10" s="18">
        <v>0</v>
      </c>
      <c r="E10" s="18">
        <v>1.7999999999999998E-4</v>
      </c>
      <c r="F10" s="18">
        <v>420</v>
      </c>
      <c r="G10" s="23">
        <f t="shared" si="0"/>
        <v>339.21168699999998</v>
      </c>
      <c r="H10" s="11"/>
    </row>
    <row r="11" spans="2:8" ht="15" x14ac:dyDescent="0.25">
      <c r="B11" s="7" t="s">
        <v>38</v>
      </c>
      <c r="C11" s="18">
        <v>80.788493000000003</v>
      </c>
      <c r="D11" s="18">
        <v>0</v>
      </c>
      <c r="E11" s="18">
        <v>1.7999999999999998E-4</v>
      </c>
      <c r="F11" s="18">
        <v>420</v>
      </c>
      <c r="G11" s="23">
        <f t="shared" si="0"/>
        <v>339.21150699999998</v>
      </c>
      <c r="H11" s="11"/>
    </row>
    <row r="12" spans="2:8" ht="15" x14ac:dyDescent="0.25">
      <c r="B12" s="7" t="s">
        <v>39</v>
      </c>
      <c r="C12" s="18">
        <v>80.788673000000003</v>
      </c>
      <c r="D12" s="18">
        <v>0</v>
      </c>
      <c r="E12" s="18">
        <v>1.7999999999999998E-4</v>
      </c>
      <c r="F12" s="18">
        <v>420</v>
      </c>
      <c r="G12" s="23">
        <f t="shared" si="0"/>
        <v>339.21132699999998</v>
      </c>
      <c r="H12" s="11"/>
    </row>
    <row r="13" spans="2:8" ht="15.75" thickBot="1" x14ac:dyDescent="0.3">
      <c r="B13" s="8" t="s">
        <v>40</v>
      </c>
      <c r="C13" s="9">
        <v>80.788853000000003</v>
      </c>
      <c r="D13" s="9">
        <v>0</v>
      </c>
      <c r="E13" s="9">
        <v>1.7999999999999998E-4</v>
      </c>
      <c r="F13" s="18">
        <v>420</v>
      </c>
      <c r="G13" s="23">
        <f t="shared" si="0"/>
        <v>339.21114699999998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2020-03-31T12:23:08Z</dcterms:modified>
</cp:coreProperties>
</file>