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<sst xmlns="http://schemas.openxmlformats.org/spreadsheetml/2006/main" count="201" uniqueCount="42">
  <si>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</si>
  <si>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</si>
  <si>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</si>
  <si>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</si>
  <si>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</si>
  <si>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</si>
  <si>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</si>
  <si>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</si>
  <si>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</si>
  <si>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</si>
  <si>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</si>
  <si>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</si>
  <si>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</si>
  <si>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</si>
  <si>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</si>
  <si>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</si>
  <si>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</si>
  <si>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</si>
  <si>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</si>
  <si>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</si>
  <si>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</si>
  <si>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</si>
  <si>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</si>
  <si>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</si>
  <si>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</si>
  <si>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</si>
  <si>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</si>
  <si>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</si>
  <si>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</si>
  <si>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</si>
  <si>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</si>
  <si>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</si>
  <si>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</si>
  <si>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</si>
  <si>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28.04.2020</t>
  </si>
  <si>
    <t>27.04.2020</t>
  </si>
  <si>
    <t>26.04.2020</t>
  </si>
  <si>
    <t>25.04.2020</t>
  </si>
  <si>
    <t>24.04.2020</t>
  </si>
  <si>
    <t>23.04.2020</t>
  </si>
  <si>
    <t>22.04.2020</t>
  </si>
  <si>
    <t>Оперативні дані взаємодії між ТОВ "Оператор ГТС України" та філією "Оператор газосховищ України" АТ "Укртрансгаз" за 28.04.2020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</si>
</sst>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9748.3460840000007</v>
      </c>
      <c r="D8" s="17">
        <f>'ПСГ Б-Волицько Угерське'!D7</f>
        <v>24.658723999999999</v>
      </c>
      <c r="E8" s="17">
        <f>'ПСГ Б-Волицько Угерське'!E7</f>
        <v>0</v>
      </c>
      <c r="F8" s="17">
        <v>17050</v>
      </c>
      <c r="G8" s="34">
        <f>F8-C8</f>
        <v>7301.6539159999993</v>
      </c>
    </row>
    <row r="9" spans="2:7" x14ac:dyDescent="0.25">
      <c r="B9" s="31" t="s">
        <v>5</v>
      </c>
      <c r="C9" s="18">
        <f>'ПСГ Угерське'!C7</f>
        <v>364.31193999999999</v>
      </c>
      <c r="D9" s="18">
        <f>'ПСГ Угерське'!D7</f>
        <v>0</v>
      </c>
      <c r="E9" s="18">
        <f>'ПСГ Угерське'!E7</f>
        <v>1.619E-3</v>
      </c>
      <c r="F9" s="17">
        <v>1900</v>
      </c>
      <c r="G9" s="34">
        <f t="shared" ref="G9:G20" si="0">F9-C9</f>
        <v>1535.68806</v>
      </c>
    </row>
    <row r="10" spans="2:7" x14ac:dyDescent="0.25">
      <c r="B10" s="31" t="s">
        <v>6</v>
      </c>
      <c r="C10" s="18">
        <f>'ПСГ Опарське'!C7</f>
        <v>560.85547699999984</v>
      </c>
      <c r="D10" s="18">
        <f>'ПСГ Опарське'!D7</f>
        <v>2.5315990000000004</v>
      </c>
      <c r="E10" s="18">
        <f>'ПСГ Опарське'!E7</f>
        <v>0</v>
      </c>
      <c r="F10" s="18">
        <v>1920</v>
      </c>
      <c r="G10" s="34">
        <f t="shared" si="0"/>
        <v>1359.1445230000002</v>
      </c>
    </row>
    <row r="11" spans="2:7" x14ac:dyDescent="0.25">
      <c r="B11" s="31" t="s">
        <v>7</v>
      </c>
      <c r="C11" s="18">
        <f>'ПСГ Дашавське'!C7</f>
        <v>1863.0542659999999</v>
      </c>
      <c r="D11" s="18">
        <f>'ПСГ Дашавське'!D7</f>
        <v>0</v>
      </c>
      <c r="E11" s="18">
        <f>'ПСГ Дашавське'!E7</f>
        <v>6.6500000000000001E-4</v>
      </c>
      <c r="F11" s="18">
        <v>2150</v>
      </c>
      <c r="G11" s="34">
        <f t="shared" si="0"/>
        <v>286.94573400000013</v>
      </c>
    </row>
    <row r="12" spans="2:7" x14ac:dyDescent="0.25">
      <c r="B12" s="31" t="s">
        <v>9</v>
      </c>
      <c r="C12" s="18">
        <f>'ПСГ Богородчанське'!C7</f>
        <v>1484.945007</v>
      </c>
      <c r="D12" s="18">
        <f>'ПСГ Богородчанське'!D7</f>
        <v>0</v>
      </c>
      <c r="E12" s="18">
        <f>'ПСГ Богородчанське'!E7</f>
        <v>2.1120000000000002E-3</v>
      </c>
      <c r="F12" s="18">
        <v>2300</v>
      </c>
      <c r="G12" s="34">
        <f t="shared" si="0"/>
        <v>815.05499299999997</v>
      </c>
    </row>
    <row r="13" spans="2:7" x14ac:dyDescent="0.25">
      <c r="B13" s="31" t="s">
        <v>8</v>
      </c>
      <c r="C13" s="18">
        <f>'ПСГ Кегичівське'!C7</f>
        <v>375.4233890000001</v>
      </c>
      <c r="D13" s="18">
        <f>'ПСГ Кегичівське'!D7</f>
        <v>0</v>
      </c>
      <c r="E13" s="18">
        <f>'ПСГ Кегичівське'!E7</f>
        <v>2.6589999999999999E-3</v>
      </c>
      <c r="F13" s="18">
        <v>700</v>
      </c>
      <c r="G13" s="34">
        <f t="shared" si="0"/>
        <v>324.5766109999999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80.776444000000012</v>
      </c>
      <c r="D15" s="18">
        <f>'ПСГ Краснопопівське'!D7</f>
        <v>0</v>
      </c>
      <c r="E15" s="18">
        <f>'ПСГ Краснопопівське'!E7</f>
        <v>1.8699999999999999E-4</v>
      </c>
      <c r="F15" s="18">
        <v>420</v>
      </c>
      <c r="G15" s="34">
        <f t="shared" si="0"/>
        <v>339.22355599999997</v>
      </c>
    </row>
    <row r="16" spans="2:7" x14ac:dyDescent="0.25">
      <c r="B16" s="32" t="s">
        <v>12</v>
      </c>
      <c r="C16" s="18">
        <f>'ПСГ Пролетарське'!C7</f>
        <v>318.62702399999984</v>
      </c>
      <c r="D16" s="18">
        <f>'ПСГ Пролетарське'!D7</f>
        <v>0.88785799999999993</v>
      </c>
      <c r="E16" s="18">
        <f>'ПСГ Пролетарське'!E7</f>
        <v>0</v>
      </c>
      <c r="F16" s="18">
        <v>1000</v>
      </c>
      <c r="G16" s="34">
        <f t="shared" si="0"/>
        <v>681.37297600000011</v>
      </c>
    </row>
    <row r="17" spans="2:7" x14ac:dyDescent="0.25">
      <c r="B17" s="32" t="s">
        <v>13</v>
      </c>
      <c r="C17" s="18">
        <f>'ПСГ Солохівське'!C7</f>
        <v>504.31120399999992</v>
      </c>
      <c r="D17" s="18">
        <f>'ПСГ Солохівське'!D7</f>
        <v>0</v>
      </c>
      <c r="E17" s="18">
        <f>'ПСГ Солохівське'!E7</f>
        <v>4.3999999999999999E-5</v>
      </c>
      <c r="F17" s="18">
        <v>1300</v>
      </c>
      <c r="G17" s="34">
        <f t="shared" si="0"/>
        <v>795.68879600000014</v>
      </c>
    </row>
    <row r="18" spans="2:7" x14ac:dyDescent="0.25">
      <c r="B18" s="32" t="s">
        <v>14</v>
      </c>
      <c r="C18" s="18">
        <f>'ПСГ Червонопартизанське'!C7</f>
        <v>898.06650599999989</v>
      </c>
      <c r="D18" s="18">
        <f>'ПСГ Червонопартизанське'!D7</f>
        <v>6.87331</v>
      </c>
      <c r="E18" s="18">
        <f>'ПСГ Червонопартизанське'!E7</f>
        <v>0</v>
      </c>
      <c r="F18" s="18">
        <v>1500</v>
      </c>
      <c r="G18" s="34">
        <f t="shared" si="0"/>
        <v>601.93349400000011</v>
      </c>
    </row>
    <row r="19" spans="2:7" x14ac:dyDescent="0.25">
      <c r="B19" s="32" t="s">
        <v>15</v>
      </c>
      <c r="C19" s="18">
        <f>'ПСГ Олишівське'!C7</f>
        <v>96.060707999999963</v>
      </c>
      <c r="D19" s="18">
        <f>'ПСГ Олишівське'!D7</f>
        <v>0</v>
      </c>
      <c r="E19" s="18">
        <f>'ПСГ Олишівське'!E7</f>
        <v>1E-4</v>
      </c>
      <c r="F19" s="18">
        <v>310</v>
      </c>
      <c r="G19" s="34">
        <f t="shared" si="0"/>
        <v>213.93929200000002</v>
      </c>
    </row>
    <row r="20" spans="2:7" ht="15.75" thickBot="1" x14ac:dyDescent="0.3">
      <c r="B20" s="29" t="s">
        <v>20</v>
      </c>
      <c r="C20" s="9">
        <f>SUM(C8:C19)</f>
        <v>16470.641732999997</v>
      </c>
      <c r="D20" s="9">
        <f t="shared" ref="D20:E20" si="1">SUM(D8:D19)</f>
        <v>34.951491000000004</v>
      </c>
      <c r="E20" s="9">
        <f t="shared" si="1"/>
        <v>7.3860000000000002E-3</v>
      </c>
      <c r="F20" s="33">
        <v>30950</v>
      </c>
      <c r="G20" s="35">
        <f t="shared" si="0"/>
        <v>14479.358267000003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318.62702399999984</v>
      </c>
      <c r="D7" s="22">
        <v>0.88785799999999993</v>
      </c>
      <c r="E7" s="22">
        <v>0</v>
      </c>
      <c r="F7" s="18">
        <v>1000</v>
      </c>
      <c r="G7" s="23">
        <f>F7-C7</f>
        <v>681.37297600000011</v>
      </c>
    </row>
    <row r="8" spans="2:7" x14ac:dyDescent="0.25">
      <c r="B8" s="6" t="s">
        <v>35</v>
      </c>
      <c r="C8" s="18">
        <v>317.73916599999984</v>
      </c>
      <c r="D8" s="18">
        <v>3.9396799999999996</v>
      </c>
      <c r="E8" s="18">
        <v>0</v>
      </c>
      <c r="F8" s="18">
        <v>1000</v>
      </c>
      <c r="G8" s="23">
        <f t="shared" ref="G8:G13" si="0">F8-C8</f>
        <v>682.26083400000016</v>
      </c>
    </row>
    <row r="9" spans="2:7" x14ac:dyDescent="0.25">
      <c r="B9" s="7" t="s">
        <v>36</v>
      </c>
      <c r="C9" s="18">
        <v>313.79948599999983</v>
      </c>
      <c r="D9" s="18">
        <v>2.5639270000000001</v>
      </c>
      <c r="E9" s="18">
        <v>0</v>
      </c>
      <c r="F9" s="18">
        <v>1000</v>
      </c>
      <c r="G9" s="23">
        <f t="shared" si="0"/>
        <v>686.20051400000011</v>
      </c>
    </row>
    <row r="10" spans="2:7" x14ac:dyDescent="0.25">
      <c r="B10" s="7" t="s">
        <v>37</v>
      </c>
      <c r="C10" s="18">
        <v>311.23555899999985</v>
      </c>
      <c r="D10" s="18">
        <v>0</v>
      </c>
      <c r="E10" s="18">
        <v>7.4799999999999997E-4</v>
      </c>
      <c r="F10" s="18">
        <v>1000</v>
      </c>
      <c r="G10" s="23">
        <f t="shared" si="0"/>
        <v>688.76444100000015</v>
      </c>
    </row>
    <row r="11" spans="2:7" x14ac:dyDescent="0.25">
      <c r="B11" s="7" t="s">
        <v>38</v>
      </c>
      <c r="C11" s="18">
        <v>311.23630699999984</v>
      </c>
      <c r="D11" s="18">
        <v>0</v>
      </c>
      <c r="E11" s="18">
        <v>7.1199999999999996E-4</v>
      </c>
      <c r="F11" s="18">
        <v>1000</v>
      </c>
      <c r="G11" s="23">
        <f t="shared" si="0"/>
        <v>688.7636930000001</v>
      </c>
    </row>
    <row r="12" spans="2:7" x14ac:dyDescent="0.25">
      <c r="B12" s="7" t="s">
        <v>39</v>
      </c>
      <c r="C12" s="18">
        <v>311.23701899999986</v>
      </c>
      <c r="D12" s="18">
        <v>0</v>
      </c>
      <c r="E12" s="18">
        <v>7.8400000000000008E-4</v>
      </c>
      <c r="F12" s="18">
        <v>1000</v>
      </c>
      <c r="G12" s="23">
        <f t="shared" si="0"/>
        <v>688.76298100000008</v>
      </c>
    </row>
    <row r="13" spans="2:7" ht="15.75" thickBot="1" x14ac:dyDescent="0.3">
      <c r="B13" s="8" t="s">
        <v>40</v>
      </c>
      <c r="C13" s="9">
        <v>311.23780299999987</v>
      </c>
      <c r="D13" s="9">
        <v>0</v>
      </c>
      <c r="E13" s="9">
        <v>1.508E-3</v>
      </c>
      <c r="F13" s="18">
        <v>1000</v>
      </c>
      <c r="G13" s="23">
        <f t="shared" si="0"/>
        <v>688.76219700000013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504.31120399999992</v>
      </c>
      <c r="D7" s="22">
        <v>0</v>
      </c>
      <c r="E7" s="22">
        <v>4.3999999999999999E-5</v>
      </c>
      <c r="F7" s="18">
        <v>1300</v>
      </c>
      <c r="G7" s="23">
        <f>F7-C7</f>
        <v>795.68879600000014</v>
      </c>
    </row>
    <row r="8" spans="2:9" x14ac:dyDescent="0.25">
      <c r="B8" s="6" t="s">
        <v>35</v>
      </c>
      <c r="C8" s="18">
        <v>504.31124799999986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795.68875200000014</v>
      </c>
    </row>
    <row r="9" spans="2:9" x14ac:dyDescent="0.25">
      <c r="B9" s="7" t="s">
        <v>36</v>
      </c>
      <c r="C9" s="18">
        <v>504.31127499999991</v>
      </c>
      <c r="D9" s="18">
        <v>0</v>
      </c>
      <c r="E9" s="18">
        <v>2.6999999999999999E-5</v>
      </c>
      <c r="F9" s="18">
        <v>1300</v>
      </c>
      <c r="G9" s="23">
        <f t="shared" si="0"/>
        <v>795.68872500000009</v>
      </c>
    </row>
    <row r="10" spans="2:9" x14ac:dyDescent="0.25">
      <c r="B10" s="7" t="s">
        <v>37</v>
      </c>
      <c r="C10" s="18">
        <v>504.3113019999999</v>
      </c>
      <c r="D10" s="18">
        <v>0</v>
      </c>
      <c r="E10" s="18">
        <v>2.6999999999999999E-5</v>
      </c>
      <c r="F10" s="18">
        <v>1300</v>
      </c>
      <c r="G10" s="23">
        <f t="shared" si="0"/>
        <v>795.68869800000016</v>
      </c>
    </row>
    <row r="11" spans="2:9" x14ac:dyDescent="0.25">
      <c r="B11" s="7" t="s">
        <v>38</v>
      </c>
      <c r="C11" s="18">
        <v>504.31132899999989</v>
      </c>
      <c r="D11" s="18">
        <v>0</v>
      </c>
      <c r="E11" s="18">
        <v>2.6999999999999999E-5</v>
      </c>
      <c r="F11" s="18">
        <v>1300</v>
      </c>
      <c r="G11" s="23">
        <f t="shared" si="0"/>
        <v>795.68867100000011</v>
      </c>
    </row>
    <row r="12" spans="2:9" x14ac:dyDescent="0.25">
      <c r="B12" s="7" t="s">
        <v>39</v>
      </c>
      <c r="C12" s="18">
        <v>504.31135599999988</v>
      </c>
      <c r="D12" s="18">
        <v>0</v>
      </c>
      <c r="E12" s="18">
        <v>2.6999999999999999E-5</v>
      </c>
      <c r="F12" s="18">
        <v>1300</v>
      </c>
      <c r="G12" s="23">
        <f t="shared" si="0"/>
        <v>795.68864400000007</v>
      </c>
    </row>
    <row r="13" spans="2:9" ht="15.75" thickBot="1" x14ac:dyDescent="0.3">
      <c r="B13" s="8" t="s">
        <v>40</v>
      </c>
      <c r="C13" s="9">
        <v>504.31138299999986</v>
      </c>
      <c r="D13" s="9">
        <v>0</v>
      </c>
      <c r="E13" s="9">
        <v>2.6999999999999999E-5</v>
      </c>
      <c r="F13" s="18">
        <v>1300</v>
      </c>
      <c r="G13" s="23">
        <f t="shared" si="0"/>
        <v>795.68861700000014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898.06650599999989</v>
      </c>
      <c r="D7" s="22">
        <v>6.87331</v>
      </c>
      <c r="E7" s="22">
        <v>0</v>
      </c>
      <c r="F7" s="18">
        <v>1500</v>
      </c>
      <c r="G7" s="23">
        <f>F7-C7</f>
        <v>601.93349400000011</v>
      </c>
    </row>
    <row r="8" spans="2:7" x14ac:dyDescent="0.25">
      <c r="B8" s="6" t="s">
        <v>35</v>
      </c>
      <c r="C8" s="18">
        <v>891.19319599999994</v>
      </c>
      <c r="D8" s="18">
        <v>7.0090190000000003</v>
      </c>
      <c r="E8" s="18">
        <v>0</v>
      </c>
      <c r="F8" s="18">
        <v>1500</v>
      </c>
      <c r="G8" s="23">
        <f t="shared" ref="G8:G13" si="0">F8-C8</f>
        <v>608.80680400000006</v>
      </c>
    </row>
    <row r="9" spans="2:7" x14ac:dyDescent="0.25">
      <c r="B9" s="7" t="s">
        <v>36</v>
      </c>
      <c r="C9" s="18">
        <v>884.18417699999998</v>
      </c>
      <c r="D9" s="18">
        <v>7.5802889999999996</v>
      </c>
      <c r="E9" s="18">
        <v>0</v>
      </c>
      <c r="F9" s="18">
        <v>1500</v>
      </c>
      <c r="G9" s="23">
        <f t="shared" si="0"/>
        <v>615.81582300000002</v>
      </c>
    </row>
    <row r="10" spans="2:7" x14ac:dyDescent="0.25">
      <c r="B10" s="7" t="s">
        <v>37</v>
      </c>
      <c r="C10" s="18">
        <v>876.60388799999998</v>
      </c>
      <c r="D10" s="18">
        <v>7.247871</v>
      </c>
      <c r="E10" s="18">
        <v>0</v>
      </c>
      <c r="F10" s="18">
        <v>1500</v>
      </c>
      <c r="G10" s="23">
        <f t="shared" si="0"/>
        <v>623.39611200000002</v>
      </c>
    </row>
    <row r="11" spans="2:7" x14ac:dyDescent="0.25">
      <c r="B11" s="7" t="s">
        <v>38</v>
      </c>
      <c r="C11" s="18">
        <v>869.35601699999995</v>
      </c>
      <c r="D11" s="18">
        <v>7.1547430000000007</v>
      </c>
      <c r="E11" s="18">
        <v>0</v>
      </c>
      <c r="F11" s="18">
        <v>1500</v>
      </c>
      <c r="G11" s="23">
        <f t="shared" si="0"/>
        <v>630.64398300000005</v>
      </c>
    </row>
    <row r="12" spans="2:7" x14ac:dyDescent="0.25">
      <c r="B12" s="7" t="s">
        <v>39</v>
      </c>
      <c r="C12" s="18">
        <v>862.2012739999999</v>
      </c>
      <c r="D12" s="18">
        <v>7.3652199999999999</v>
      </c>
      <c r="E12" s="18">
        <v>0</v>
      </c>
      <c r="F12" s="18">
        <v>1500</v>
      </c>
      <c r="G12" s="23">
        <f t="shared" si="0"/>
        <v>637.7987260000001</v>
      </c>
    </row>
    <row r="13" spans="2:7" ht="15.75" thickBot="1" x14ac:dyDescent="0.3">
      <c r="B13" s="8" t="s">
        <v>40</v>
      </c>
      <c r="C13" s="9">
        <v>854.83605399999999</v>
      </c>
      <c r="D13" s="9">
        <v>6.4847830000000002</v>
      </c>
      <c r="E13" s="9">
        <v>0</v>
      </c>
      <c r="F13" s="18">
        <v>1500</v>
      </c>
      <c r="G13" s="23">
        <f t="shared" si="0"/>
        <v>645.16394600000001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96.060707999999963</v>
      </c>
      <c r="D7" s="22">
        <v>0</v>
      </c>
      <c r="E7" s="22">
        <v>1E-4</v>
      </c>
      <c r="F7" s="18">
        <v>310</v>
      </c>
      <c r="G7" s="23">
        <f>F7-C7</f>
        <v>213.93929200000002</v>
      </c>
    </row>
    <row r="8" spans="2:7" x14ac:dyDescent="0.25">
      <c r="B8" s="6" t="s">
        <v>35</v>
      </c>
      <c r="C8" s="18">
        <v>96.060807999999966</v>
      </c>
      <c r="D8" s="18">
        <v>0</v>
      </c>
      <c r="E8" s="18">
        <v>9.9000000000000008E-5</v>
      </c>
      <c r="F8" s="18">
        <v>310</v>
      </c>
      <c r="G8" s="23">
        <f t="shared" ref="G8:G13" si="0">F8-C8</f>
        <v>213.93919200000005</v>
      </c>
    </row>
    <row r="9" spans="2:7" x14ac:dyDescent="0.25">
      <c r="B9" s="7" t="s">
        <v>36</v>
      </c>
      <c r="C9" s="18">
        <v>96.060906999999972</v>
      </c>
      <c r="D9" s="18">
        <v>0</v>
      </c>
      <c r="E9" s="18">
        <v>8.2999999999999998E-5</v>
      </c>
      <c r="F9" s="18">
        <v>310</v>
      </c>
      <c r="G9" s="23">
        <f t="shared" si="0"/>
        <v>213.93909300000001</v>
      </c>
    </row>
    <row r="10" spans="2:7" x14ac:dyDescent="0.25">
      <c r="B10" s="7" t="s">
        <v>37</v>
      </c>
      <c r="C10" s="18">
        <v>96.060989999999961</v>
      </c>
      <c r="D10" s="18">
        <v>0</v>
      </c>
      <c r="E10" s="18">
        <v>8.2999999999999998E-5</v>
      </c>
      <c r="F10" s="18">
        <v>310</v>
      </c>
      <c r="G10" s="23">
        <f t="shared" si="0"/>
        <v>213.93901000000005</v>
      </c>
    </row>
    <row r="11" spans="2:7" x14ac:dyDescent="0.25">
      <c r="B11" s="7" t="s">
        <v>38</v>
      </c>
      <c r="C11" s="18">
        <v>96.061072999999965</v>
      </c>
      <c r="D11" s="18">
        <v>0</v>
      </c>
      <c r="E11" s="18">
        <v>8.2999999999999998E-5</v>
      </c>
      <c r="F11" s="18">
        <v>310</v>
      </c>
      <c r="G11" s="23">
        <f t="shared" si="0"/>
        <v>213.93892700000004</v>
      </c>
    </row>
    <row r="12" spans="2:7" x14ac:dyDescent="0.25">
      <c r="B12" s="7" t="s">
        <v>39</v>
      </c>
      <c r="C12" s="18">
        <v>96.061155999999968</v>
      </c>
      <c r="D12" s="18">
        <v>0</v>
      </c>
      <c r="E12" s="18">
        <v>8.2999999999999998E-5</v>
      </c>
      <c r="F12" s="18">
        <v>310</v>
      </c>
      <c r="G12" s="23">
        <f t="shared" si="0"/>
        <v>213.93884400000002</v>
      </c>
    </row>
    <row r="13" spans="2:7" ht="15.75" thickBot="1" x14ac:dyDescent="0.3">
      <c r="B13" s="8" t="s">
        <v>40</v>
      </c>
      <c r="C13" s="9">
        <v>96.061238999999972</v>
      </c>
      <c r="D13" s="9">
        <v>0</v>
      </c>
      <c r="E13" s="9">
        <v>8.2999999999999998E-5</v>
      </c>
      <c r="F13" s="18">
        <v>310</v>
      </c>
      <c r="G13" s="23">
        <f t="shared" si="0"/>
        <v>213.93876100000003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9748.3460840000007</v>
      </c>
      <c r="D7" s="22">
        <v>24.658723999999999</v>
      </c>
      <c r="E7" s="22">
        <v>0</v>
      </c>
      <c r="F7" s="26">
        <f>Всі_ПСГ!$F$8</f>
        <v>17050</v>
      </c>
      <c r="G7" s="23">
        <f>F7-C7</f>
        <v>7301.6539159999993</v>
      </c>
    </row>
    <row r="8" spans="1:8" x14ac:dyDescent="0.25">
      <c r="B8" s="6" t="s">
        <v>35</v>
      </c>
      <c r="C8" s="18">
        <v>9723.6873599999999</v>
      </c>
      <c r="D8" s="18">
        <v>23.867279</v>
      </c>
      <c r="E8" s="18">
        <v>0</v>
      </c>
      <c r="F8" s="26">
        <f>Всі_ПСГ!$F$8</f>
        <v>17050</v>
      </c>
      <c r="G8" s="23">
        <f t="shared" ref="G8:G12" si="0">F8-C8</f>
        <v>7326.3126400000001</v>
      </c>
      <c r="H8" s="11"/>
    </row>
    <row r="9" spans="1:8" x14ac:dyDescent="0.25">
      <c r="B9" s="7" t="s">
        <v>36</v>
      </c>
      <c r="C9" s="18">
        <v>9699.8200810000017</v>
      </c>
      <c r="D9" s="18">
        <v>21.847951000000002</v>
      </c>
      <c r="E9" s="18">
        <v>0</v>
      </c>
      <c r="F9" s="26">
        <f>Всі_ПСГ!$F$8</f>
        <v>17050</v>
      </c>
      <c r="G9" s="23">
        <f t="shared" si="0"/>
        <v>7350.1799189999983</v>
      </c>
      <c r="H9" s="11"/>
    </row>
    <row r="10" spans="1:8" x14ac:dyDescent="0.25">
      <c r="B10" s="7" t="s">
        <v>37</v>
      </c>
      <c r="C10" s="18">
        <v>9677.9721300000001</v>
      </c>
      <c r="D10" s="18">
        <v>23.759036999999999</v>
      </c>
      <c r="E10" s="18">
        <v>0</v>
      </c>
      <c r="F10" s="26">
        <f>Всі_ПСГ!$F$8</f>
        <v>17050</v>
      </c>
      <c r="G10" s="23">
        <f t="shared" si="0"/>
        <v>7372.0278699999999</v>
      </c>
      <c r="H10" s="11"/>
    </row>
    <row r="11" spans="1:8" x14ac:dyDescent="0.25">
      <c r="B11" s="7" t="s">
        <v>38</v>
      </c>
      <c r="C11" s="18">
        <v>9654.2130930000003</v>
      </c>
      <c r="D11" s="18">
        <v>29.198112000000002</v>
      </c>
      <c r="E11" s="18">
        <v>0</v>
      </c>
      <c r="F11" s="26">
        <f>Всі_ПСГ!$F$8</f>
        <v>17050</v>
      </c>
      <c r="G11" s="23">
        <f t="shared" si="0"/>
        <v>7395.7869069999997</v>
      </c>
      <c r="H11" s="11"/>
    </row>
    <row r="12" spans="1:8" x14ac:dyDescent="0.25">
      <c r="B12" s="7" t="s">
        <v>39</v>
      </c>
      <c r="C12" s="18">
        <v>9625.0149810000003</v>
      </c>
      <c r="D12" s="18">
        <v>20.919700000000002</v>
      </c>
      <c r="E12" s="18">
        <v>0</v>
      </c>
      <c r="F12" s="26">
        <f>Всі_ПСГ!$F$8</f>
        <v>17050</v>
      </c>
      <c r="G12" s="23">
        <f t="shared" si="0"/>
        <v>7424.9850189999997</v>
      </c>
      <c r="H12" s="11"/>
    </row>
    <row r="13" spans="1:8" ht="15.75" thickBot="1" x14ac:dyDescent="0.3">
      <c r="B13" s="8" t="s">
        <v>40</v>
      </c>
      <c r="C13" s="9">
        <v>9604.0952810000017</v>
      </c>
      <c r="D13" s="9">
        <v>19.467559000000001</v>
      </c>
      <c r="E13" s="9">
        <v>0</v>
      </c>
      <c r="F13" s="26">
        <f>Всі_ПСГ!$F$8</f>
        <v>17050</v>
      </c>
      <c r="G13" s="23">
        <f>F13-C13</f>
        <v>7445.9047189999983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364.31193999999999</v>
      </c>
      <c r="D7" s="22">
        <v>0</v>
      </c>
      <c r="E7" s="22">
        <v>1.619E-3</v>
      </c>
      <c r="F7" s="17">
        <v>1900</v>
      </c>
      <c r="G7" s="23">
        <f>F7-C7</f>
        <v>1535.68806</v>
      </c>
    </row>
    <row r="8" spans="2:7" x14ac:dyDescent="0.25">
      <c r="B8" s="6" t="s">
        <v>35</v>
      </c>
      <c r="C8" s="18">
        <v>364.313559</v>
      </c>
      <c r="D8" s="18">
        <v>0</v>
      </c>
      <c r="E8" s="18">
        <v>1.683E-3</v>
      </c>
      <c r="F8" s="17">
        <v>1900</v>
      </c>
      <c r="G8" s="23">
        <f t="shared" ref="G8:G13" si="0">F8-C8</f>
        <v>1535.6864410000001</v>
      </c>
    </row>
    <row r="9" spans="2:7" x14ac:dyDescent="0.25">
      <c r="B9" s="7" t="s">
        <v>36</v>
      </c>
      <c r="C9" s="18">
        <v>364.31524200000001</v>
      </c>
      <c r="D9" s="18">
        <v>0</v>
      </c>
      <c r="E9" s="18">
        <v>1.462E-3</v>
      </c>
      <c r="F9" s="17">
        <v>1900</v>
      </c>
      <c r="G9" s="23">
        <f t="shared" si="0"/>
        <v>1535.6847579999999</v>
      </c>
    </row>
    <row r="10" spans="2:7" x14ac:dyDescent="0.25">
      <c r="B10" s="7" t="s">
        <v>37</v>
      </c>
      <c r="C10" s="18">
        <v>364.31670400000002</v>
      </c>
      <c r="D10" s="18">
        <v>0</v>
      </c>
      <c r="E10" s="18">
        <v>1.544E-3</v>
      </c>
      <c r="F10" s="17">
        <v>1900</v>
      </c>
      <c r="G10" s="23">
        <f t="shared" si="0"/>
        <v>1535.6832959999999</v>
      </c>
    </row>
    <row r="11" spans="2:7" x14ac:dyDescent="0.25">
      <c r="B11" s="7" t="s">
        <v>38</v>
      </c>
      <c r="C11" s="18">
        <v>364.31824799999998</v>
      </c>
      <c r="D11" s="18">
        <v>0</v>
      </c>
      <c r="E11" s="18">
        <v>1.2150000000000002E-3</v>
      </c>
      <c r="F11" s="17">
        <v>1900</v>
      </c>
      <c r="G11" s="23">
        <f t="shared" si="0"/>
        <v>1535.681752</v>
      </c>
    </row>
    <row r="12" spans="2:7" x14ac:dyDescent="0.25">
      <c r="B12" s="7" t="s">
        <v>39</v>
      </c>
      <c r="C12" s="18">
        <v>364.31946299999998</v>
      </c>
      <c r="D12" s="18">
        <v>0</v>
      </c>
      <c r="E12" s="18">
        <v>1.771E-3</v>
      </c>
      <c r="F12" s="17">
        <v>1900</v>
      </c>
      <c r="G12" s="23">
        <f t="shared" si="0"/>
        <v>1535.680537</v>
      </c>
    </row>
    <row r="13" spans="2:7" ht="15.75" thickBot="1" x14ac:dyDescent="0.3">
      <c r="B13" s="8" t="s">
        <v>40</v>
      </c>
      <c r="C13" s="9">
        <v>364.321234</v>
      </c>
      <c r="D13" s="9">
        <v>0</v>
      </c>
      <c r="E13" s="9">
        <v>1.8189999999999999E-3</v>
      </c>
      <c r="F13" s="17">
        <v>1900</v>
      </c>
      <c r="G13" s="23">
        <f t="shared" si="0"/>
        <v>1535.678766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560.85547699999984</v>
      </c>
      <c r="D7" s="22">
        <v>2.5315990000000004</v>
      </c>
      <c r="E7" s="22">
        <v>0</v>
      </c>
      <c r="F7" s="18">
        <v>1920</v>
      </c>
      <c r="G7" s="23">
        <f>F7-C7</f>
        <v>1359.1445230000002</v>
      </c>
    </row>
    <row r="8" spans="2:7" x14ac:dyDescent="0.25">
      <c r="B8" s="6" t="s">
        <v>35</v>
      </c>
      <c r="C8" s="18">
        <v>558.32387799999981</v>
      </c>
      <c r="D8" s="18">
        <v>2.7996539999999999</v>
      </c>
      <c r="E8" s="18">
        <v>0</v>
      </c>
      <c r="F8" s="18">
        <v>1920</v>
      </c>
      <c r="G8" s="23">
        <f t="shared" ref="G8:G13" si="0">F8-C8</f>
        <v>1361.6761220000003</v>
      </c>
    </row>
    <row r="9" spans="2:7" x14ac:dyDescent="0.25">
      <c r="B9" s="7" t="s">
        <v>36</v>
      </c>
      <c r="C9" s="18">
        <v>555.52422399999989</v>
      </c>
      <c r="D9" s="18">
        <v>2.517995</v>
      </c>
      <c r="E9" s="18">
        <v>0</v>
      </c>
      <c r="F9" s="18">
        <v>1920</v>
      </c>
      <c r="G9" s="23">
        <f t="shared" si="0"/>
        <v>1364.4757760000002</v>
      </c>
    </row>
    <row r="10" spans="2:7" x14ac:dyDescent="0.25">
      <c r="B10" s="7" t="s">
        <v>37</v>
      </c>
      <c r="C10" s="18">
        <v>553.00622899999985</v>
      </c>
      <c r="D10" s="18">
        <v>1.8390770000000001</v>
      </c>
      <c r="E10" s="18">
        <v>0</v>
      </c>
      <c r="F10" s="18">
        <v>1920</v>
      </c>
      <c r="G10" s="23">
        <f t="shared" si="0"/>
        <v>1366.9937710000002</v>
      </c>
    </row>
    <row r="11" spans="2:7" x14ac:dyDescent="0.25">
      <c r="B11" s="7" t="s">
        <v>38</v>
      </c>
      <c r="C11" s="18">
        <v>551.16715199999987</v>
      </c>
      <c r="D11" s="18">
        <v>2.5405320000000002</v>
      </c>
      <c r="E11" s="18">
        <v>0</v>
      </c>
      <c r="F11" s="18">
        <v>1920</v>
      </c>
      <c r="G11" s="23">
        <f t="shared" si="0"/>
        <v>1368.832848</v>
      </c>
    </row>
    <row r="12" spans="2:7" x14ac:dyDescent="0.25">
      <c r="B12" s="7" t="s">
        <v>39</v>
      </c>
      <c r="C12" s="18">
        <v>548.62661999999989</v>
      </c>
      <c r="D12" s="18">
        <v>1.8659860000000001</v>
      </c>
      <c r="E12" s="18">
        <v>0</v>
      </c>
      <c r="F12" s="18">
        <v>1920</v>
      </c>
      <c r="G12" s="23">
        <f t="shared" si="0"/>
        <v>1371.37338</v>
      </c>
    </row>
    <row r="13" spans="2:7" ht="15.75" thickBot="1" x14ac:dyDescent="0.3">
      <c r="B13" s="8" t="s">
        <v>40</v>
      </c>
      <c r="C13" s="9">
        <v>546.76063399999987</v>
      </c>
      <c r="D13" s="9">
        <v>1.7717360000000002</v>
      </c>
      <c r="E13" s="9">
        <v>0</v>
      </c>
      <c r="F13" s="18">
        <v>1920</v>
      </c>
      <c r="G13" s="23">
        <f t="shared" si="0"/>
        <v>1373.2393660000002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1863.0542659999999</v>
      </c>
      <c r="D7" s="22">
        <v>0</v>
      </c>
      <c r="E7" s="22">
        <v>6.6500000000000001E-4</v>
      </c>
      <c r="F7" s="18">
        <v>2150</v>
      </c>
      <c r="G7" s="23">
        <f>F7-C7</f>
        <v>286.94573400000013</v>
      </c>
    </row>
    <row r="8" spans="2:7" x14ac:dyDescent="0.25">
      <c r="B8" s="6" t="s">
        <v>35</v>
      </c>
      <c r="C8" s="18">
        <v>1863.0549309999999</v>
      </c>
      <c r="D8" s="18">
        <v>0</v>
      </c>
      <c r="E8" s="18">
        <v>6.6500000000000001E-4</v>
      </c>
      <c r="F8" s="18">
        <v>2150</v>
      </c>
      <c r="G8" s="23">
        <f t="shared" ref="G8:G13" si="0">F8-C8</f>
        <v>286.9450690000001</v>
      </c>
    </row>
    <row r="9" spans="2:7" x14ac:dyDescent="0.25">
      <c r="B9" s="7" t="s">
        <v>36</v>
      </c>
      <c r="C9" s="18">
        <v>1863.0555959999999</v>
      </c>
      <c r="D9" s="18">
        <v>0</v>
      </c>
      <c r="E9" s="18">
        <v>6.6500000000000001E-4</v>
      </c>
      <c r="F9" s="18">
        <v>2150</v>
      </c>
      <c r="G9" s="23">
        <f t="shared" si="0"/>
        <v>286.94440400000008</v>
      </c>
    </row>
    <row r="10" spans="2:7" x14ac:dyDescent="0.25">
      <c r="B10" s="7" t="s">
        <v>37</v>
      </c>
      <c r="C10" s="18">
        <v>1863.0562609999999</v>
      </c>
      <c r="D10" s="18">
        <v>0</v>
      </c>
      <c r="E10" s="18">
        <v>6.6500000000000001E-4</v>
      </c>
      <c r="F10" s="18">
        <v>2150</v>
      </c>
      <c r="G10" s="23">
        <f t="shared" si="0"/>
        <v>286.94373900000005</v>
      </c>
    </row>
    <row r="11" spans="2:7" x14ac:dyDescent="0.25">
      <c r="B11" s="7" t="s">
        <v>38</v>
      </c>
      <c r="C11" s="18">
        <v>1863.056926</v>
      </c>
      <c r="D11" s="18">
        <v>0</v>
      </c>
      <c r="E11" s="18">
        <v>6.6500000000000001E-4</v>
      </c>
      <c r="F11" s="18">
        <v>2150</v>
      </c>
      <c r="G11" s="23">
        <f t="shared" si="0"/>
        <v>286.94307400000002</v>
      </c>
    </row>
    <row r="12" spans="2:7" x14ac:dyDescent="0.25">
      <c r="B12" s="7" t="s">
        <v>39</v>
      </c>
      <c r="C12" s="18">
        <v>1863.0575909999998</v>
      </c>
      <c r="D12" s="18">
        <v>0</v>
      </c>
      <c r="E12" s="18">
        <v>6.6500000000000001E-4</v>
      </c>
      <c r="F12" s="18">
        <v>2150</v>
      </c>
      <c r="G12" s="23">
        <f t="shared" si="0"/>
        <v>286.94240900000023</v>
      </c>
    </row>
    <row r="13" spans="2:7" ht="15.75" thickBot="1" x14ac:dyDescent="0.3">
      <c r="B13" s="8" t="s">
        <v>40</v>
      </c>
      <c r="C13" s="9">
        <v>1863.0582559999998</v>
      </c>
      <c r="D13" s="9">
        <v>0</v>
      </c>
      <c r="E13" s="9">
        <v>6.6500000000000001E-4</v>
      </c>
      <c r="F13" s="18">
        <v>2150</v>
      </c>
      <c r="G13" s="23">
        <f t="shared" si="0"/>
        <v>286.9417440000002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1484.945007</v>
      </c>
      <c r="D7" s="22">
        <v>0</v>
      </c>
      <c r="E7" s="22">
        <v>2.1120000000000002E-3</v>
      </c>
      <c r="F7" s="18">
        <v>2300</v>
      </c>
      <c r="G7" s="23">
        <f>F7-C7</f>
        <v>815.05499299999997</v>
      </c>
    </row>
    <row r="8" spans="2:7" x14ac:dyDescent="0.25">
      <c r="B8" s="6" t="s">
        <v>35</v>
      </c>
      <c r="C8" s="18">
        <v>1484.9471190000002</v>
      </c>
      <c r="D8" s="18">
        <v>0</v>
      </c>
      <c r="E8" s="18">
        <v>7.4100000000000001E-4</v>
      </c>
      <c r="F8" s="18">
        <v>2300</v>
      </c>
      <c r="G8" s="23">
        <f t="shared" ref="G8:G13" si="0">F8-C8</f>
        <v>815.05288099999984</v>
      </c>
    </row>
    <row r="9" spans="2:7" x14ac:dyDescent="0.25">
      <c r="B9" s="7" t="s">
        <v>36</v>
      </c>
      <c r="C9" s="18">
        <v>1484.94786</v>
      </c>
      <c r="D9" s="18">
        <v>0</v>
      </c>
      <c r="E9" s="18">
        <v>6.7999999999999999E-5</v>
      </c>
      <c r="F9" s="18">
        <v>2300</v>
      </c>
      <c r="G9" s="23">
        <f t="shared" si="0"/>
        <v>815.05214000000001</v>
      </c>
    </row>
    <row r="10" spans="2:7" x14ac:dyDescent="0.25">
      <c r="B10" s="7" t="s">
        <v>37</v>
      </c>
      <c r="C10" s="18">
        <v>1484.947928</v>
      </c>
      <c r="D10" s="18">
        <v>0</v>
      </c>
      <c r="E10" s="18">
        <v>6.7999999999999999E-5</v>
      </c>
      <c r="F10" s="18">
        <v>2300</v>
      </c>
      <c r="G10" s="23">
        <f t="shared" si="0"/>
        <v>815.05207199999995</v>
      </c>
    </row>
    <row r="11" spans="2:7" x14ac:dyDescent="0.25">
      <c r="B11" s="7" t="s">
        <v>38</v>
      </c>
      <c r="C11" s="18">
        <v>1484.9479960000001</v>
      </c>
      <c r="D11" s="18">
        <v>0</v>
      </c>
      <c r="E11" s="18">
        <v>8.0000000000000007E-5</v>
      </c>
      <c r="F11" s="18">
        <v>2300</v>
      </c>
      <c r="G11" s="23">
        <f t="shared" si="0"/>
        <v>815.0520039999999</v>
      </c>
    </row>
    <row r="12" spans="2:7" x14ac:dyDescent="0.25">
      <c r="B12" s="7" t="s">
        <v>39</v>
      </c>
      <c r="C12" s="18">
        <v>1484.9480760000001</v>
      </c>
      <c r="D12" s="18">
        <v>0</v>
      </c>
      <c r="E12" s="18">
        <v>8.7000000000000001E-5</v>
      </c>
      <c r="F12" s="18">
        <v>2300</v>
      </c>
      <c r="G12" s="23">
        <f t="shared" si="0"/>
        <v>815.05192399999987</v>
      </c>
    </row>
    <row r="13" spans="2:7" ht="15.75" thickBot="1" x14ac:dyDescent="0.3">
      <c r="B13" s="8" t="s">
        <v>40</v>
      </c>
      <c r="C13" s="9">
        <v>1484.948163</v>
      </c>
      <c r="D13" s="9">
        <v>0</v>
      </c>
      <c r="E13" s="9">
        <v>7.6000000000000004E-5</v>
      </c>
      <c r="F13" s="18">
        <v>2300</v>
      </c>
      <c r="G13" s="23">
        <f t="shared" si="0"/>
        <v>815.05183699999998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375.4233890000001</v>
      </c>
      <c r="D7" s="22">
        <v>0</v>
      </c>
      <c r="E7" s="22">
        <v>2.6589999999999999E-3</v>
      </c>
      <c r="F7" s="18">
        <v>700</v>
      </c>
      <c r="G7" s="23">
        <f>F7-C7</f>
        <v>324.5766109999999</v>
      </c>
    </row>
    <row r="8" spans="2:7" x14ac:dyDescent="0.25">
      <c r="B8" s="6" t="s">
        <v>35</v>
      </c>
      <c r="C8" s="18">
        <v>375.42604800000009</v>
      </c>
      <c r="D8" s="18">
        <v>0</v>
      </c>
      <c r="E8" s="18">
        <v>4.2000000000000004E-5</v>
      </c>
      <c r="F8" s="18">
        <v>700</v>
      </c>
      <c r="G8" s="23">
        <f t="shared" ref="G8:G13" si="0">F8-C8</f>
        <v>324.57395199999991</v>
      </c>
    </row>
    <row r="9" spans="2:7" x14ac:dyDescent="0.25">
      <c r="B9" s="7" t="s">
        <v>36</v>
      </c>
      <c r="C9" s="18">
        <v>375.4260900000001</v>
      </c>
      <c r="D9" s="18">
        <v>0</v>
      </c>
      <c r="E9" s="18">
        <v>4.2000000000000004E-5</v>
      </c>
      <c r="F9" s="18">
        <v>700</v>
      </c>
      <c r="G9" s="23">
        <f t="shared" si="0"/>
        <v>324.5739099999999</v>
      </c>
    </row>
    <row r="10" spans="2:7" x14ac:dyDescent="0.25">
      <c r="B10" s="7" t="s">
        <v>37</v>
      </c>
      <c r="C10" s="18">
        <v>375.42613200000011</v>
      </c>
      <c r="D10" s="18">
        <v>0</v>
      </c>
      <c r="E10" s="18">
        <v>4.2999999999999995E-5</v>
      </c>
      <c r="F10" s="18">
        <v>700</v>
      </c>
      <c r="G10" s="23">
        <f t="shared" si="0"/>
        <v>324.57386799999989</v>
      </c>
    </row>
    <row r="11" spans="2:7" x14ac:dyDescent="0.25">
      <c r="B11" s="7" t="s">
        <v>38</v>
      </c>
      <c r="C11" s="18">
        <v>375.42617500000011</v>
      </c>
      <c r="D11" s="18">
        <v>0</v>
      </c>
      <c r="E11" s="18">
        <v>4.3999999999999999E-5</v>
      </c>
      <c r="F11" s="18">
        <v>700</v>
      </c>
      <c r="G11" s="23">
        <f t="shared" si="0"/>
        <v>324.57382499999989</v>
      </c>
    </row>
    <row r="12" spans="2:7" x14ac:dyDescent="0.25">
      <c r="B12" s="7" t="s">
        <v>39</v>
      </c>
      <c r="C12" s="18">
        <v>375.42621900000012</v>
      </c>
      <c r="D12" s="18">
        <v>0</v>
      </c>
      <c r="E12" s="18">
        <v>4.3999999999999999E-5</v>
      </c>
      <c r="F12" s="18">
        <v>700</v>
      </c>
      <c r="G12" s="23">
        <f t="shared" si="0"/>
        <v>324.57378099999988</v>
      </c>
    </row>
    <row r="13" spans="2:7" ht="15.75" thickBot="1" x14ac:dyDescent="0.3">
      <c r="B13" s="8" t="s">
        <v>40</v>
      </c>
      <c r="C13" s="9">
        <v>375.42626300000012</v>
      </c>
      <c r="D13" s="9">
        <v>0</v>
      </c>
      <c r="E13" s="9">
        <v>4.6E-5</v>
      </c>
      <c r="F13" s="18">
        <v>700</v>
      </c>
      <c r="G13" s="23">
        <f t="shared" si="0"/>
        <v>324.57373699999988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80.776444000000012</v>
      </c>
      <c r="D7" s="22">
        <v>0</v>
      </c>
      <c r="E7" s="22">
        <v>1.8699999999999999E-4</v>
      </c>
      <c r="F7" s="18">
        <v>420</v>
      </c>
      <c r="G7" s="23">
        <f>F7-C7</f>
        <v>339.22355599999997</v>
      </c>
    </row>
    <row r="8" spans="2:8" x14ac:dyDescent="0.25">
      <c r="B8" s="6" t="s">
        <v>35</v>
      </c>
      <c r="C8" s="18">
        <v>80.776631000000009</v>
      </c>
      <c r="D8" s="18">
        <v>0</v>
      </c>
      <c r="E8" s="18">
        <v>1.8699999999999999E-4</v>
      </c>
      <c r="F8" s="18">
        <v>420</v>
      </c>
      <c r="G8" s="23">
        <f t="shared" ref="G8:G13" si="0">F8-C8</f>
        <v>339.22336899999999</v>
      </c>
      <c r="H8" s="11"/>
    </row>
    <row r="9" spans="2:8" x14ac:dyDescent="0.25">
      <c r="B9" s="7" t="s">
        <v>36</v>
      </c>
      <c r="C9" s="18">
        <v>80.776818000000006</v>
      </c>
      <c r="D9" s="18">
        <v>0</v>
      </c>
      <c r="E9" s="18">
        <v>1.8699999999999999E-4</v>
      </c>
      <c r="F9" s="18">
        <v>420</v>
      </c>
      <c r="G9" s="23">
        <f t="shared" si="0"/>
        <v>339.22318200000001</v>
      </c>
      <c r="H9" s="11"/>
    </row>
    <row r="10" spans="2:8" x14ac:dyDescent="0.25">
      <c r="B10" s="7" t="s">
        <v>37</v>
      </c>
      <c r="C10" s="18">
        <v>80.777005000000003</v>
      </c>
      <c r="D10" s="18">
        <v>0</v>
      </c>
      <c r="E10" s="18">
        <v>1.8699999999999999E-4</v>
      </c>
      <c r="F10" s="18">
        <v>420</v>
      </c>
      <c r="G10" s="23">
        <f t="shared" si="0"/>
        <v>339.22299499999997</v>
      </c>
      <c r="H10" s="11"/>
    </row>
    <row r="11" spans="2:8" x14ac:dyDescent="0.25">
      <c r="B11" s="7" t="s">
        <v>38</v>
      </c>
      <c r="C11" s="18">
        <v>80.777192000000014</v>
      </c>
      <c r="D11" s="18">
        <v>0</v>
      </c>
      <c r="E11" s="18">
        <v>1.8699999999999999E-4</v>
      </c>
      <c r="F11" s="18">
        <v>420</v>
      </c>
      <c r="G11" s="23">
        <f t="shared" si="0"/>
        <v>339.22280799999999</v>
      </c>
      <c r="H11" s="11"/>
    </row>
    <row r="12" spans="2:8" x14ac:dyDescent="0.25">
      <c r="B12" s="7" t="s">
        <v>39</v>
      </c>
      <c r="C12" s="18">
        <v>80.77737900000001</v>
      </c>
      <c r="D12" s="18">
        <v>0</v>
      </c>
      <c r="E12" s="18">
        <v>1.8699999999999999E-4</v>
      </c>
      <c r="F12" s="18">
        <v>420</v>
      </c>
      <c r="G12" s="23">
        <f t="shared" si="0"/>
        <v>339.222621</v>
      </c>
      <c r="H12" s="11"/>
    </row>
    <row r="13" spans="2:8" ht="15.75" thickBot="1" x14ac:dyDescent="0.3">
      <c r="B13" s="8" t="s">
        <v>40</v>
      </c>
      <c r="C13" s="9">
        <v>80.777566000000007</v>
      </c>
      <c r="D13" s="9">
        <v>0</v>
      </c>
      <c r="E13" s="9">
        <v>2.0100000000000001E-4</v>
      </c>
      <c r="F13" s="18">
        <v>420</v>
      </c>
      <c r="G13" s="23">
        <f t="shared" si="0"/>
        <v>339.22243400000002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2020-05-01T13:49:38Z</dcterms:modified>
</cp:coreProperties>
</file>