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C20" i="14"/>
  <c r="D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<sst xmlns="http://schemas.openxmlformats.org/spreadsheetml/2006/main" count="201" uniqueCount="42">
  <si>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</si>
  <si>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</si>
  <si>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</si>
  <si>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</si>
  <si>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</si>
  <si>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</si>
  <si>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</si>
  <si>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</si>
  <si>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</si>
  <si>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</si>
  <si>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</si>
  <si>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</si>
  <si>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</si>
  <si>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</si>
  <si>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</si>
  <si>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</si>
  <si>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</si>
  <si>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</si>
  <si>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</si>
  <si>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</si>
  <si>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</si>
  <si>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</si>
  <si>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</si>
  <si>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</si>
  <si>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</si>
  <si>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</si>
  <si>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</si>
  <si>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</si>
  <si>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</si>
  <si>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</si>
  <si>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</si>
  <si>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</si>
  <si>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</si>
  <si>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</si>
  <si>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26.03.2020</t>
  </si>
  <si>
    <t>25.03.2020</t>
  </si>
  <si>
    <t>24.03.2020</t>
  </si>
  <si>
    <t>23.03.2020</t>
  </si>
  <si>
    <t>22.03.2020</t>
  </si>
  <si>
    <t>21.03.2020</t>
  </si>
  <si>
    <t>20.03.2020</t>
  </si>
  <si>
    <t>Оперативні дані взаємодії між ТОВ "Оператор ГТС України" та філією "Оператор газосховищ України" АТ "Укртрансгаз" за 26.03.2020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</si>
</sst>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9264.8211020000017</v>
      </c>
      <c r="D8" s="17">
        <f>'ПСГ Б-Волицько Угерське'!D7</f>
        <v>0</v>
      </c>
      <c r="E8" s="17">
        <f>'ПСГ Б-Волицько Угерське'!E7</f>
        <v>1.5656E-2</v>
      </c>
      <c r="F8" s="17">
        <v>17050</v>
      </c>
      <c r="G8" s="34">
        <f>F8-C8</f>
        <v>7785.1788979999983</v>
      </c>
    </row>
    <row r="9" spans="2:7" x14ac:dyDescent="0.3">
      <c r="B9" s="31" t="s">
        <v>5</v>
      </c>
      <c r="C9" s="18">
        <f>'ПСГ Угерське'!C7</f>
        <v>364.39435600000007</v>
      </c>
      <c r="D9" s="18">
        <f>'ПСГ Угерське'!D7</f>
        <v>0</v>
      </c>
      <c r="E9" s="18">
        <f>'ПСГ Угерське'!E7</f>
        <v>3.5750000000000001E-3</v>
      </c>
      <c r="F9" s="17">
        <v>1900</v>
      </c>
      <c r="G9" s="34">
        <f t="shared" ref="G9:G20" si="0">F9-C9</f>
        <v>1535.605644</v>
      </c>
    </row>
    <row r="10" spans="2:7" x14ac:dyDescent="0.3">
      <c r="B10" s="31" t="s">
        <v>6</v>
      </c>
      <c r="C10" s="18">
        <f>'ПСГ Опарське'!C7</f>
        <v>489.19906999999995</v>
      </c>
      <c r="D10" s="18">
        <f>'ПСГ Опарське'!D7</f>
        <v>0</v>
      </c>
      <c r="E10" s="18">
        <f>'ПСГ Опарське'!E7</f>
        <v>2.0479999999999999E-3</v>
      </c>
      <c r="F10" s="18">
        <v>1920</v>
      </c>
      <c r="G10" s="34">
        <f t="shared" si="0"/>
        <v>1430.8009300000001</v>
      </c>
    </row>
    <row r="11" spans="2:7" x14ac:dyDescent="0.3">
      <c r="B11" s="31" t="s">
        <v>7</v>
      </c>
      <c r="C11" s="18">
        <f>'ПСГ Дашавське'!C7</f>
        <v>1863.078244</v>
      </c>
      <c r="D11" s="18">
        <f>'ПСГ Дашавське'!D7</f>
        <v>0</v>
      </c>
      <c r="E11" s="18">
        <f>'ПСГ Дашавське'!E7</f>
        <v>2.0132000000000001E-2</v>
      </c>
      <c r="F11" s="18">
        <v>2150</v>
      </c>
      <c r="G11" s="34">
        <f t="shared" si="0"/>
        <v>286.92175599999996</v>
      </c>
    </row>
    <row r="12" spans="2:7" x14ac:dyDescent="0.3">
      <c r="B12" s="31" t="s">
        <v>9</v>
      </c>
      <c r="C12" s="18">
        <f>'ПСГ Богородчанське'!C7</f>
        <v>1498.4395359999999</v>
      </c>
      <c r="D12" s="18">
        <f>'ПСГ Богородчанське'!D7</f>
        <v>0</v>
      </c>
      <c r="E12" s="18">
        <f>'ПСГ Богородчанське'!E7</f>
        <v>3.999314</v>
      </c>
      <c r="F12" s="18">
        <v>2300</v>
      </c>
      <c r="G12" s="34">
        <f t="shared" si="0"/>
        <v>801.56046400000014</v>
      </c>
    </row>
    <row r="13" spans="2:7" x14ac:dyDescent="0.3">
      <c r="B13" s="31" t="s">
        <v>8</v>
      </c>
      <c r="C13" s="18">
        <f>'ПСГ Кегичівське'!C7</f>
        <v>375.43778800000007</v>
      </c>
      <c r="D13" s="18">
        <f>'ПСГ Кегичівське'!D7</f>
        <v>0</v>
      </c>
      <c r="E13" s="18">
        <f>'ПСГ Кегичівське'!E7</f>
        <v>1.16E-4</v>
      </c>
      <c r="F13" s="18">
        <v>700</v>
      </c>
      <c r="G13" s="34">
        <f t="shared" si="0"/>
        <v>324.56221199999993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80.788493000000003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339.21150699999998</v>
      </c>
    </row>
    <row r="16" spans="2:7" x14ac:dyDescent="0.3">
      <c r="B16" s="32" t="s">
        <v>12</v>
      </c>
      <c r="C16" s="18">
        <f>'ПСГ Пролетарське'!C7</f>
        <v>317.32268699999992</v>
      </c>
      <c r="D16" s="18">
        <f>'ПСГ Пролетарське'!D7</f>
        <v>0</v>
      </c>
      <c r="E16" s="18">
        <f>'ПСГ Пролетарське'!E7</f>
        <v>1.835E-3</v>
      </c>
      <c r="F16" s="18">
        <v>1000</v>
      </c>
      <c r="G16" s="34">
        <f t="shared" si="0"/>
        <v>682.67731300000014</v>
      </c>
    </row>
    <row r="17" spans="2:7" x14ac:dyDescent="0.3">
      <c r="B17" s="32" t="s">
        <v>13</v>
      </c>
      <c r="C17" s="18">
        <f>'ПСГ Солохівське'!C7</f>
        <v>504.31443299999989</v>
      </c>
      <c r="D17" s="18">
        <f>'ПСГ Солохівське'!D7</f>
        <v>0</v>
      </c>
      <c r="E17" s="18">
        <f>'ПСГ Солохівське'!E7</f>
        <v>7.0699999999999995E-4</v>
      </c>
      <c r="F17" s="18">
        <v>1300</v>
      </c>
      <c r="G17" s="34">
        <f t="shared" si="0"/>
        <v>795.68556700000011</v>
      </c>
    </row>
    <row r="18" spans="2:7" x14ac:dyDescent="0.3">
      <c r="B18" s="32" t="s">
        <v>14</v>
      </c>
      <c r="C18" s="18">
        <f>'ПСГ Червонопартизанське'!C7</f>
        <v>754.38692499999991</v>
      </c>
      <c r="D18" s="18">
        <f>'ПСГ Червонопартизанське'!D7</f>
        <v>0</v>
      </c>
      <c r="E18" s="18">
        <f>'ПСГ Червонопартизанське'!E7</f>
        <v>1.6100000000000001E-3</v>
      </c>
      <c r="F18" s="18">
        <v>1500</v>
      </c>
      <c r="G18" s="34">
        <f t="shared" si="0"/>
        <v>745.61307500000009</v>
      </c>
    </row>
    <row r="19" spans="2:7" x14ac:dyDescent="0.3">
      <c r="B19" s="32" t="s">
        <v>15</v>
      </c>
      <c r="C19" s="18">
        <f>'ПСГ Олишівське'!C7</f>
        <v>96.063553999999982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213.93644600000002</v>
      </c>
    </row>
    <row r="20" spans="2:7" ht="15" thickBot="1" x14ac:dyDescent="0.35">
      <c r="B20" s="29" t="s">
        <v>20</v>
      </c>
      <c r="C20" s="9">
        <f>SUM(C8:C19)</f>
        <v>15784.109872000003</v>
      </c>
      <c r="D20" s="9">
        <f t="shared" ref="D20:E20" si="1">SUM(D8:D19)</f>
        <v>0</v>
      </c>
      <c r="E20" s="9">
        <f t="shared" si="1"/>
        <v>4.0452540000000008</v>
      </c>
      <c r="F20" s="33">
        <v>30950</v>
      </c>
      <c r="G20" s="35">
        <f t="shared" si="0"/>
        <v>15165.890127999997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317.32268699999992</v>
      </c>
      <c r="D7" s="22">
        <v>0</v>
      </c>
      <c r="E7" s="22">
        <v>1.835E-3</v>
      </c>
      <c r="F7" s="18">
        <v>1000</v>
      </c>
      <c r="G7" s="23">
        <f>F7-C7</f>
        <v>682.67731300000014</v>
      </c>
    </row>
    <row r="8" spans="2:7" ht="15" x14ac:dyDescent="0.25">
      <c r="B8" s="6" t="s">
        <v>35</v>
      </c>
      <c r="C8" s="18">
        <v>317.32452199999989</v>
      </c>
      <c r="D8" s="18">
        <v>0</v>
      </c>
      <c r="E8" s="18">
        <v>2.1261139999999998</v>
      </c>
      <c r="F8" s="18">
        <v>1000</v>
      </c>
      <c r="G8" s="23">
        <f t="shared" ref="G8:G13" si="0">F8-C8</f>
        <v>682.67547800000011</v>
      </c>
    </row>
    <row r="9" spans="2:7" ht="15" x14ac:dyDescent="0.25">
      <c r="B9" s="7" t="s">
        <v>36</v>
      </c>
      <c r="C9" s="18">
        <v>319.45063599999992</v>
      </c>
      <c r="D9" s="18">
        <v>0</v>
      </c>
      <c r="E9" s="18">
        <v>2.8863840000000001</v>
      </c>
      <c r="F9" s="18">
        <v>1000</v>
      </c>
      <c r="G9" s="23">
        <f t="shared" si="0"/>
        <v>680.54936400000008</v>
      </c>
    </row>
    <row r="10" spans="2:7" ht="15" x14ac:dyDescent="0.25">
      <c r="B10" s="7" t="s">
        <v>37</v>
      </c>
      <c r="C10" s="18">
        <v>322.33701999999988</v>
      </c>
      <c r="D10" s="18">
        <v>0</v>
      </c>
      <c r="E10" s="18">
        <v>0.63343899999999997</v>
      </c>
      <c r="F10" s="18">
        <v>1000</v>
      </c>
      <c r="G10" s="23">
        <f t="shared" si="0"/>
        <v>677.66298000000006</v>
      </c>
    </row>
    <row r="11" spans="2:7" ht="15" x14ac:dyDescent="0.25">
      <c r="B11" s="7" t="s">
        <v>38</v>
      </c>
      <c r="C11" s="18">
        <v>322.97045899999989</v>
      </c>
      <c r="D11" s="18">
        <v>0</v>
      </c>
      <c r="E11" s="18">
        <v>3.814311</v>
      </c>
      <c r="F11" s="18">
        <v>1000</v>
      </c>
      <c r="G11" s="23">
        <f t="shared" si="0"/>
        <v>677.02954100000011</v>
      </c>
    </row>
    <row r="12" spans="2:7" ht="15" x14ac:dyDescent="0.25">
      <c r="B12" s="7" t="s">
        <v>39</v>
      </c>
      <c r="C12" s="18">
        <v>326.78476999999992</v>
      </c>
      <c r="D12" s="18">
        <v>0</v>
      </c>
      <c r="E12" s="18">
        <v>2.6026829999999999</v>
      </c>
      <c r="F12" s="18">
        <v>1000</v>
      </c>
      <c r="G12" s="23">
        <f t="shared" si="0"/>
        <v>673.21523000000002</v>
      </c>
    </row>
    <row r="13" spans="2:7" ht="15.75" thickBot="1" x14ac:dyDescent="0.3">
      <c r="B13" s="8" t="s">
        <v>40</v>
      </c>
      <c r="C13" s="9">
        <v>329.38745299999988</v>
      </c>
      <c r="D13" s="9">
        <v>0</v>
      </c>
      <c r="E13" s="9">
        <v>2.2309890000000001</v>
      </c>
      <c r="F13" s="18">
        <v>1000</v>
      </c>
      <c r="G13" s="23">
        <f t="shared" si="0"/>
        <v>670.61254700000018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504.31443299999989</v>
      </c>
      <c r="D7" s="22">
        <v>0</v>
      </c>
      <c r="E7" s="22">
        <v>7.0699999999999995E-4</v>
      </c>
      <c r="F7" s="18">
        <v>1300</v>
      </c>
      <c r="G7" s="23">
        <f>F7-C7</f>
        <v>795.68556700000011</v>
      </c>
    </row>
    <row r="8" spans="2:9" ht="15" x14ac:dyDescent="0.25">
      <c r="B8" s="6" t="s">
        <v>35</v>
      </c>
      <c r="C8" s="18">
        <v>504.31513999999987</v>
      </c>
      <c r="D8" s="18">
        <v>0</v>
      </c>
      <c r="E8" s="18">
        <v>1.1169999999999999E-3</v>
      </c>
      <c r="F8" s="18">
        <v>1300</v>
      </c>
      <c r="G8" s="23">
        <f t="shared" ref="G8:G13" si="0">F8-C8</f>
        <v>795.68486000000007</v>
      </c>
    </row>
    <row r="9" spans="2:9" ht="15" x14ac:dyDescent="0.25">
      <c r="B9" s="7" t="s">
        <v>36</v>
      </c>
      <c r="C9" s="18">
        <v>504.31625699999989</v>
      </c>
      <c r="D9" s="18">
        <v>0</v>
      </c>
      <c r="E9" s="18">
        <v>1.2110000000000001E-3</v>
      </c>
      <c r="F9" s="18">
        <v>1300</v>
      </c>
      <c r="G9" s="23">
        <f t="shared" si="0"/>
        <v>795.68374300000005</v>
      </c>
    </row>
    <row r="10" spans="2:9" ht="15" x14ac:dyDescent="0.25">
      <c r="B10" s="7" t="s">
        <v>37</v>
      </c>
      <c r="C10" s="18">
        <v>504.31746799999991</v>
      </c>
      <c r="D10" s="18">
        <v>0</v>
      </c>
      <c r="E10" s="18">
        <v>1.253E-3</v>
      </c>
      <c r="F10" s="18">
        <v>1300</v>
      </c>
      <c r="G10" s="23">
        <f t="shared" si="0"/>
        <v>795.68253200000004</v>
      </c>
    </row>
    <row r="11" spans="2:9" ht="15" x14ac:dyDescent="0.25">
      <c r="B11" s="7" t="s">
        <v>38</v>
      </c>
      <c r="C11" s="18">
        <v>504.31872099999987</v>
      </c>
      <c r="D11" s="18">
        <v>0</v>
      </c>
      <c r="E11" s="18">
        <v>1.2150000000000002E-3</v>
      </c>
      <c r="F11" s="18">
        <v>1300</v>
      </c>
      <c r="G11" s="23">
        <f t="shared" si="0"/>
        <v>795.68127900000013</v>
      </c>
    </row>
    <row r="12" spans="2:9" ht="15" x14ac:dyDescent="0.25">
      <c r="B12" s="7" t="s">
        <v>39</v>
      </c>
      <c r="C12" s="18">
        <v>504.31993599999987</v>
      </c>
      <c r="D12" s="18">
        <v>0</v>
      </c>
      <c r="E12" s="18">
        <v>8.6600000000000002E-4</v>
      </c>
      <c r="F12" s="18">
        <v>1300</v>
      </c>
      <c r="G12" s="23">
        <f t="shared" si="0"/>
        <v>795.68006400000013</v>
      </c>
    </row>
    <row r="13" spans="2:9" ht="15.75" thickBot="1" x14ac:dyDescent="0.3">
      <c r="B13" s="8" t="s">
        <v>40</v>
      </c>
      <c r="C13" s="9">
        <v>504.3208019999999</v>
      </c>
      <c r="D13" s="9">
        <v>0</v>
      </c>
      <c r="E13" s="9">
        <v>7.5100000000000004E-4</v>
      </c>
      <c r="F13" s="18">
        <v>1300</v>
      </c>
      <c r="G13" s="23">
        <f t="shared" si="0"/>
        <v>795.67919800000004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754.38692499999991</v>
      </c>
      <c r="D7" s="22">
        <v>0</v>
      </c>
      <c r="E7" s="22">
        <v>1.6100000000000001E-3</v>
      </c>
      <c r="F7" s="18">
        <v>1500</v>
      </c>
      <c r="G7" s="23">
        <f>F7-C7</f>
        <v>745.61307500000009</v>
      </c>
    </row>
    <row r="8" spans="2:7" ht="15" x14ac:dyDescent="0.25">
      <c r="B8" s="6" t="s">
        <v>35</v>
      </c>
      <c r="C8" s="18">
        <v>754.38853499999993</v>
      </c>
      <c r="D8" s="18">
        <v>0</v>
      </c>
      <c r="E8" s="18">
        <v>5.4900000000000001E-4</v>
      </c>
      <c r="F8" s="18">
        <v>1500</v>
      </c>
      <c r="G8" s="23">
        <f t="shared" ref="G8:G13" si="0">F8-C8</f>
        <v>745.61146500000007</v>
      </c>
    </row>
    <row r="9" spans="2:7" ht="15" x14ac:dyDescent="0.25">
      <c r="B9" s="7" t="s">
        <v>36</v>
      </c>
      <c r="C9" s="18">
        <v>754.38908399999991</v>
      </c>
      <c r="D9" s="18">
        <v>0</v>
      </c>
      <c r="E9" s="18">
        <v>6.7400000000000001E-4</v>
      </c>
      <c r="F9" s="18">
        <v>1500</v>
      </c>
      <c r="G9" s="23">
        <f t="shared" si="0"/>
        <v>745.61091600000009</v>
      </c>
    </row>
    <row r="10" spans="2:7" ht="15" x14ac:dyDescent="0.25">
      <c r="B10" s="7" t="s">
        <v>37</v>
      </c>
      <c r="C10" s="18">
        <v>754.38975799999992</v>
      </c>
      <c r="D10" s="18">
        <v>0</v>
      </c>
      <c r="E10" s="18">
        <v>7.1099999999999994E-4</v>
      </c>
      <c r="F10" s="18">
        <v>1500</v>
      </c>
      <c r="G10" s="23">
        <f t="shared" si="0"/>
        <v>745.61024200000008</v>
      </c>
    </row>
    <row r="11" spans="2:7" ht="15" x14ac:dyDescent="0.25">
      <c r="B11" s="7" t="s">
        <v>38</v>
      </c>
      <c r="C11" s="18">
        <v>754.39046899999994</v>
      </c>
      <c r="D11" s="18">
        <v>0</v>
      </c>
      <c r="E11" s="18">
        <v>6.9499999999999998E-4</v>
      </c>
      <c r="F11" s="18">
        <v>1500</v>
      </c>
      <c r="G11" s="23">
        <f t="shared" si="0"/>
        <v>745.60953100000006</v>
      </c>
    </row>
    <row r="12" spans="2:7" ht="15" x14ac:dyDescent="0.25">
      <c r="B12" s="7" t="s">
        <v>39</v>
      </c>
      <c r="C12" s="18">
        <v>754.39116399999989</v>
      </c>
      <c r="D12" s="18">
        <v>0</v>
      </c>
      <c r="E12" s="18">
        <v>5.2999999999999998E-4</v>
      </c>
      <c r="F12" s="18">
        <v>1500</v>
      </c>
      <c r="G12" s="23">
        <f t="shared" si="0"/>
        <v>745.60883600000011</v>
      </c>
    </row>
    <row r="13" spans="2:7" ht="15.75" thickBot="1" x14ac:dyDescent="0.3">
      <c r="B13" s="8" t="s">
        <v>40</v>
      </c>
      <c r="C13" s="9">
        <v>754.39169399999992</v>
      </c>
      <c r="D13" s="9">
        <v>0</v>
      </c>
      <c r="E13" s="9">
        <v>4.9799999999999996E-4</v>
      </c>
      <c r="F13" s="18">
        <v>1500</v>
      </c>
      <c r="G13" s="23">
        <f t="shared" si="0"/>
        <v>745.60830600000008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96.063553999999982</v>
      </c>
      <c r="D7" s="22">
        <v>0</v>
      </c>
      <c r="E7" s="22">
        <v>8.1000000000000004E-5</v>
      </c>
      <c r="F7" s="18">
        <v>310</v>
      </c>
      <c r="G7" s="23">
        <f>F7-C7</f>
        <v>213.93644600000002</v>
      </c>
    </row>
    <row r="8" spans="2:7" ht="15" x14ac:dyDescent="0.25">
      <c r="B8" s="6" t="s">
        <v>35</v>
      </c>
      <c r="C8" s="18">
        <v>96.063634999999977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213.93636500000002</v>
      </c>
    </row>
    <row r="9" spans="2:7" ht="15" x14ac:dyDescent="0.25">
      <c r="B9" s="7" t="s">
        <v>36</v>
      </c>
      <c r="C9" s="18">
        <v>96.063715999999985</v>
      </c>
      <c r="D9" s="18">
        <v>0</v>
      </c>
      <c r="E9" s="18">
        <v>8.1000000000000004E-5</v>
      </c>
      <c r="F9" s="18">
        <v>310</v>
      </c>
      <c r="G9" s="23">
        <f t="shared" si="0"/>
        <v>213.936284</v>
      </c>
    </row>
    <row r="10" spans="2:7" ht="15" x14ac:dyDescent="0.25">
      <c r="B10" s="7" t="s">
        <v>37</v>
      </c>
      <c r="C10" s="18">
        <v>96.06379699999998</v>
      </c>
      <c r="D10" s="18">
        <v>0</v>
      </c>
      <c r="E10" s="18">
        <v>8.1000000000000004E-5</v>
      </c>
      <c r="F10" s="18">
        <v>310</v>
      </c>
      <c r="G10" s="23">
        <f t="shared" si="0"/>
        <v>213.93620300000003</v>
      </c>
    </row>
    <row r="11" spans="2:7" ht="15" x14ac:dyDescent="0.25">
      <c r="B11" s="7" t="s">
        <v>38</v>
      </c>
      <c r="C11" s="18">
        <v>96.063877999999974</v>
      </c>
      <c r="D11" s="18">
        <v>0</v>
      </c>
      <c r="E11" s="18">
        <v>8.1000000000000004E-5</v>
      </c>
      <c r="F11" s="18">
        <v>310</v>
      </c>
      <c r="G11" s="23">
        <f t="shared" si="0"/>
        <v>213.93612200000001</v>
      </c>
    </row>
    <row r="12" spans="2:7" ht="15" x14ac:dyDescent="0.25">
      <c r="B12" s="7" t="s">
        <v>39</v>
      </c>
      <c r="C12" s="18">
        <v>96.063958999999983</v>
      </c>
      <c r="D12" s="18">
        <v>0</v>
      </c>
      <c r="E12" s="18">
        <v>8.1000000000000004E-5</v>
      </c>
      <c r="F12" s="18">
        <v>310</v>
      </c>
      <c r="G12" s="23">
        <f t="shared" si="0"/>
        <v>213.93604100000002</v>
      </c>
    </row>
    <row r="13" spans="2:7" ht="15.75" thickBot="1" x14ac:dyDescent="0.3">
      <c r="B13" s="8" t="s">
        <v>40</v>
      </c>
      <c r="C13" s="9">
        <v>96.064039999999977</v>
      </c>
      <c r="D13" s="9">
        <v>0</v>
      </c>
      <c r="E13" s="9">
        <v>8.1000000000000004E-5</v>
      </c>
      <c r="F13" s="18">
        <v>310</v>
      </c>
      <c r="G13" s="23">
        <f t="shared" si="0"/>
        <v>213.93596000000002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9264.8211020000017</v>
      </c>
      <c r="D7" s="22">
        <v>0</v>
      </c>
      <c r="E7" s="22">
        <v>1.5656E-2</v>
      </c>
      <c r="F7" s="26">
        <f>Всі_ПСГ!$F$8</f>
        <v>17050</v>
      </c>
      <c r="G7" s="23">
        <f>F7-C7</f>
        <v>7785.1788979999983</v>
      </c>
    </row>
    <row r="8" spans="1:8" ht="15" x14ac:dyDescent="0.25">
      <c r="B8" s="6" t="s">
        <v>35</v>
      </c>
      <c r="C8" s="18">
        <v>9264.8367580000013</v>
      </c>
      <c r="D8" s="18">
        <v>0</v>
      </c>
      <c r="E8" s="18">
        <v>3.8090000000000003E-3</v>
      </c>
      <c r="F8" s="26">
        <f>Всі_ПСГ!$F$8</f>
        <v>17050</v>
      </c>
      <c r="G8" s="23">
        <f t="shared" ref="G8:G12" si="0">F8-C8</f>
        <v>7785.1632419999987</v>
      </c>
      <c r="H8" s="11"/>
    </row>
    <row r="9" spans="1:8" ht="15" x14ac:dyDescent="0.25">
      <c r="B9" s="7" t="s">
        <v>36</v>
      </c>
      <c r="C9" s="18">
        <v>9264.8405670000011</v>
      </c>
      <c r="D9" s="18">
        <v>0</v>
      </c>
      <c r="E9" s="18">
        <v>4.535E-3</v>
      </c>
      <c r="F9" s="26">
        <f>Всі_ПСГ!$F$8</f>
        <v>17050</v>
      </c>
      <c r="G9" s="23">
        <f t="shared" si="0"/>
        <v>7785.1594329999989</v>
      </c>
      <c r="H9" s="11"/>
    </row>
    <row r="10" spans="1:8" ht="15" x14ac:dyDescent="0.25">
      <c r="B10" s="7" t="s">
        <v>37</v>
      </c>
      <c r="C10" s="18">
        <v>9264.8451020000011</v>
      </c>
      <c r="D10" s="18">
        <v>0</v>
      </c>
      <c r="E10" s="18">
        <v>4.444E-3</v>
      </c>
      <c r="F10" s="26">
        <f>Всі_ПСГ!$F$8</f>
        <v>17050</v>
      </c>
      <c r="G10" s="23">
        <f t="shared" si="0"/>
        <v>7785.1548979999989</v>
      </c>
      <c r="H10" s="11"/>
    </row>
    <row r="11" spans="1:8" ht="15" x14ac:dyDescent="0.25">
      <c r="B11" s="7" t="s">
        <v>38</v>
      </c>
      <c r="C11" s="18">
        <v>9264.8495460000013</v>
      </c>
      <c r="D11" s="18">
        <v>0</v>
      </c>
      <c r="E11" s="18">
        <v>4.3400000000000001E-3</v>
      </c>
      <c r="F11" s="26">
        <f>Всі_ПСГ!$F$8</f>
        <v>17050</v>
      </c>
      <c r="G11" s="23">
        <f t="shared" si="0"/>
        <v>7785.1504539999987</v>
      </c>
      <c r="H11" s="11"/>
    </row>
    <row r="12" spans="1:8" ht="15" x14ac:dyDescent="0.25">
      <c r="B12" s="7" t="s">
        <v>39</v>
      </c>
      <c r="C12" s="18">
        <v>9264.8538860000008</v>
      </c>
      <c r="D12" s="18">
        <v>0</v>
      </c>
      <c r="E12" s="18">
        <v>4.1660000000000004E-3</v>
      </c>
      <c r="F12" s="26">
        <f>Всі_ПСГ!$F$8</f>
        <v>17050</v>
      </c>
      <c r="G12" s="23">
        <f t="shared" si="0"/>
        <v>7785.1461139999992</v>
      </c>
      <c r="H12" s="11"/>
    </row>
    <row r="13" spans="1:8" ht="15.75" thickBot="1" x14ac:dyDescent="0.3">
      <c r="B13" s="8" t="s">
        <v>40</v>
      </c>
      <c r="C13" s="9">
        <v>9264.8580520000014</v>
      </c>
      <c r="D13" s="9">
        <v>0</v>
      </c>
      <c r="E13" s="9">
        <v>4.274E-3</v>
      </c>
      <c r="F13" s="26">
        <f>Всі_ПСГ!$F$8</f>
        <v>17050</v>
      </c>
      <c r="G13" s="23">
        <f>F13-C13</f>
        <v>7785.1419479999986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364.39435600000007</v>
      </c>
      <c r="D7" s="22">
        <v>0</v>
      </c>
      <c r="E7" s="22">
        <v>3.5750000000000001E-3</v>
      </c>
      <c r="F7" s="17">
        <v>1900</v>
      </c>
      <c r="G7" s="23">
        <f>F7-C7</f>
        <v>1535.605644</v>
      </c>
    </row>
    <row r="8" spans="2:7" ht="15" x14ac:dyDescent="0.25">
      <c r="B8" s="6" t="s">
        <v>35</v>
      </c>
      <c r="C8" s="18">
        <v>364.39793100000003</v>
      </c>
      <c r="D8" s="18">
        <v>0</v>
      </c>
      <c r="E8" s="18">
        <v>3.65E-3</v>
      </c>
      <c r="F8" s="17">
        <v>1900</v>
      </c>
      <c r="G8" s="23">
        <f t="shared" ref="G8:G13" si="0">F8-C8</f>
        <v>1535.602069</v>
      </c>
    </row>
    <row r="9" spans="2:7" ht="15" x14ac:dyDescent="0.25">
      <c r="B9" s="7" t="s">
        <v>36</v>
      </c>
      <c r="C9" s="18">
        <v>364.40158100000002</v>
      </c>
      <c r="D9" s="18">
        <v>0</v>
      </c>
      <c r="E9" s="18">
        <v>3.8500000000000001E-3</v>
      </c>
      <c r="F9" s="17">
        <v>1900</v>
      </c>
      <c r="G9" s="23">
        <f t="shared" si="0"/>
        <v>1535.5984189999999</v>
      </c>
    </row>
    <row r="10" spans="2:7" ht="15" x14ac:dyDescent="0.25">
      <c r="B10" s="7" t="s">
        <v>37</v>
      </c>
      <c r="C10" s="18">
        <v>364.40543100000002</v>
      </c>
      <c r="D10" s="18">
        <v>0</v>
      </c>
      <c r="E10" s="18">
        <v>3.676E-3</v>
      </c>
      <c r="F10" s="17">
        <v>1900</v>
      </c>
      <c r="G10" s="23">
        <f t="shared" si="0"/>
        <v>1535.5945689999999</v>
      </c>
    </row>
    <row r="11" spans="2:7" ht="15" x14ac:dyDescent="0.25">
      <c r="B11" s="7" t="s">
        <v>38</v>
      </c>
      <c r="C11" s="18">
        <v>364.40910700000006</v>
      </c>
      <c r="D11" s="18">
        <v>0</v>
      </c>
      <c r="E11" s="18">
        <v>3.4640000000000001E-3</v>
      </c>
      <c r="F11" s="17">
        <v>1900</v>
      </c>
      <c r="G11" s="23">
        <f t="shared" si="0"/>
        <v>1535.5908930000001</v>
      </c>
    </row>
    <row r="12" spans="2:7" ht="15" x14ac:dyDescent="0.25">
      <c r="B12" s="7" t="s">
        <v>39</v>
      </c>
      <c r="C12" s="18">
        <v>364.41257100000007</v>
      </c>
      <c r="D12" s="18">
        <v>0</v>
      </c>
      <c r="E12" s="18">
        <v>3.29E-3</v>
      </c>
      <c r="F12" s="17">
        <v>1900</v>
      </c>
      <c r="G12" s="23">
        <f t="shared" si="0"/>
        <v>1535.5874289999999</v>
      </c>
    </row>
    <row r="13" spans="2:7" ht="15.75" thickBot="1" x14ac:dyDescent="0.3">
      <c r="B13" s="8" t="s">
        <v>40</v>
      </c>
      <c r="C13" s="9">
        <v>364.41586100000006</v>
      </c>
      <c r="D13" s="9">
        <v>0</v>
      </c>
      <c r="E13" s="9">
        <v>3.467E-3</v>
      </c>
      <c r="F13" s="17">
        <v>1900</v>
      </c>
      <c r="G13" s="23">
        <f t="shared" si="0"/>
        <v>1535.5841390000001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489.19906999999995</v>
      </c>
      <c r="D7" s="22">
        <v>0</v>
      </c>
      <c r="E7" s="22">
        <v>2.0479999999999999E-3</v>
      </c>
      <c r="F7" s="18">
        <v>1920</v>
      </c>
      <c r="G7" s="23">
        <f>F7-C7</f>
        <v>1430.8009300000001</v>
      </c>
    </row>
    <row r="8" spans="2:7" ht="15" x14ac:dyDescent="0.25">
      <c r="B8" s="6" t="s">
        <v>35</v>
      </c>
      <c r="C8" s="18">
        <v>489.20111799999995</v>
      </c>
      <c r="D8" s="18">
        <v>0</v>
      </c>
      <c r="E8" s="18">
        <v>2.1939999999999998E-3</v>
      </c>
      <c r="F8" s="18">
        <v>1920</v>
      </c>
      <c r="G8" s="23">
        <f t="shared" ref="G8:G13" si="0">F8-C8</f>
        <v>1430.798882</v>
      </c>
    </row>
    <row r="9" spans="2:7" ht="15" x14ac:dyDescent="0.25">
      <c r="B9" s="7" t="s">
        <v>36</v>
      </c>
      <c r="C9" s="18">
        <v>489.20331199999993</v>
      </c>
      <c r="D9" s="18">
        <v>0</v>
      </c>
      <c r="E9" s="18">
        <v>2.66E-3</v>
      </c>
      <c r="F9" s="18">
        <v>1920</v>
      </c>
      <c r="G9" s="23">
        <f t="shared" si="0"/>
        <v>1430.7966880000001</v>
      </c>
    </row>
    <row r="10" spans="2:7" ht="15" x14ac:dyDescent="0.25">
      <c r="B10" s="7" t="s">
        <v>37</v>
      </c>
      <c r="C10" s="18">
        <v>489.20597199999992</v>
      </c>
      <c r="D10" s="18">
        <v>0</v>
      </c>
      <c r="E10" s="18">
        <v>2.4719999999999998E-3</v>
      </c>
      <c r="F10" s="18">
        <v>1920</v>
      </c>
      <c r="G10" s="23">
        <f t="shared" si="0"/>
        <v>1430.794028</v>
      </c>
    </row>
    <row r="11" spans="2:7" ht="15" x14ac:dyDescent="0.25">
      <c r="B11" s="7" t="s">
        <v>38</v>
      </c>
      <c r="C11" s="18">
        <v>489.20844399999993</v>
      </c>
      <c r="D11" s="18">
        <v>0</v>
      </c>
      <c r="E11" s="18">
        <v>1.9629999999999999E-3</v>
      </c>
      <c r="F11" s="18">
        <v>1920</v>
      </c>
      <c r="G11" s="23">
        <f t="shared" si="0"/>
        <v>1430.7915560000001</v>
      </c>
    </row>
    <row r="12" spans="2:7" ht="15" x14ac:dyDescent="0.25">
      <c r="B12" s="7" t="s">
        <v>39</v>
      </c>
      <c r="C12" s="18">
        <v>489.21040699999992</v>
      </c>
      <c r="D12" s="18">
        <v>0</v>
      </c>
      <c r="E12" s="18">
        <v>1.748E-3</v>
      </c>
      <c r="F12" s="18">
        <v>1920</v>
      </c>
      <c r="G12" s="23">
        <f t="shared" si="0"/>
        <v>1430.789593</v>
      </c>
    </row>
    <row r="13" spans="2:7" ht="15.75" thickBot="1" x14ac:dyDescent="0.3">
      <c r="B13" s="8" t="s">
        <v>40</v>
      </c>
      <c r="C13" s="9">
        <v>489.21215499999994</v>
      </c>
      <c r="D13" s="9">
        <v>0</v>
      </c>
      <c r="E13" s="9">
        <v>1.5989999999999999E-3</v>
      </c>
      <c r="F13" s="18">
        <v>1920</v>
      </c>
      <c r="G13" s="23">
        <f t="shared" si="0"/>
        <v>1430.7878450000001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1863.078244</v>
      </c>
      <c r="D7" s="22">
        <v>0</v>
      </c>
      <c r="E7" s="22">
        <v>2.0132000000000001E-2</v>
      </c>
      <c r="F7" s="18">
        <v>2150</v>
      </c>
      <c r="G7" s="23">
        <f>F7-C7</f>
        <v>286.92175599999996</v>
      </c>
    </row>
    <row r="8" spans="2:7" ht="15" x14ac:dyDescent="0.25">
      <c r="B8" s="6" t="s">
        <v>35</v>
      </c>
      <c r="C8" s="18">
        <v>1863.0983759999999</v>
      </c>
      <c r="D8" s="18">
        <v>0</v>
      </c>
      <c r="E8" s="18">
        <v>1.9025E-2</v>
      </c>
      <c r="F8" s="18">
        <v>2150</v>
      </c>
      <c r="G8" s="23">
        <f t="shared" ref="G8:G13" si="0">F8-C8</f>
        <v>286.90162400000008</v>
      </c>
    </row>
    <row r="9" spans="2:7" ht="15" x14ac:dyDescent="0.25">
      <c r="B9" s="7" t="s">
        <v>36</v>
      </c>
      <c r="C9" s="18">
        <v>1863.117401</v>
      </c>
      <c r="D9" s="18">
        <v>0</v>
      </c>
      <c r="E9" s="18">
        <v>0.14307300000000001</v>
      </c>
      <c r="F9" s="18">
        <v>2150</v>
      </c>
      <c r="G9" s="23">
        <f t="shared" si="0"/>
        <v>286.88259900000003</v>
      </c>
    </row>
    <row r="10" spans="2:7" ht="15" x14ac:dyDescent="0.25">
      <c r="B10" s="7" t="s">
        <v>37</v>
      </c>
      <c r="C10" s="18">
        <v>1863.2604739999999</v>
      </c>
      <c r="D10" s="18">
        <v>0</v>
      </c>
      <c r="E10" s="18">
        <v>1.8340000000000001E-3</v>
      </c>
      <c r="F10" s="18">
        <v>2150</v>
      </c>
      <c r="G10" s="23">
        <f t="shared" si="0"/>
        <v>286.73952600000007</v>
      </c>
    </row>
    <row r="11" spans="2:7" ht="15" x14ac:dyDescent="0.25">
      <c r="B11" s="7" t="s">
        <v>38</v>
      </c>
      <c r="C11" s="18">
        <v>1863.2623080000001</v>
      </c>
      <c r="D11" s="18">
        <v>0</v>
      </c>
      <c r="E11" s="18">
        <v>1.6619999999999998E-3</v>
      </c>
      <c r="F11" s="18">
        <v>2150</v>
      </c>
      <c r="G11" s="23">
        <f t="shared" si="0"/>
        <v>286.73769199999992</v>
      </c>
    </row>
    <row r="12" spans="2:7" ht="15" x14ac:dyDescent="0.25">
      <c r="B12" s="7" t="s">
        <v>39</v>
      </c>
      <c r="C12" s="18">
        <v>1863.26397</v>
      </c>
      <c r="D12" s="18">
        <v>0</v>
      </c>
      <c r="E12" s="18">
        <v>8.8699999999999998E-4</v>
      </c>
      <c r="F12" s="18">
        <v>2150</v>
      </c>
      <c r="G12" s="23">
        <f t="shared" si="0"/>
        <v>286.73603000000003</v>
      </c>
    </row>
    <row r="13" spans="2:7" ht="15.75" thickBot="1" x14ac:dyDescent="0.3">
      <c r="B13" s="8" t="s">
        <v>40</v>
      </c>
      <c r="C13" s="9">
        <v>1863.2648569999999</v>
      </c>
      <c r="D13" s="9">
        <v>0</v>
      </c>
      <c r="E13" s="9">
        <v>8.8699999999999998E-4</v>
      </c>
      <c r="F13" s="18">
        <v>2150</v>
      </c>
      <c r="G13" s="23">
        <f t="shared" si="0"/>
        <v>286.73514300000011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1498.4395359999999</v>
      </c>
      <c r="D7" s="22">
        <v>0</v>
      </c>
      <c r="E7" s="22">
        <v>3.999314</v>
      </c>
      <c r="F7" s="18">
        <v>2300</v>
      </c>
      <c r="G7" s="23">
        <f>F7-C7</f>
        <v>801.56046400000014</v>
      </c>
    </row>
    <row r="8" spans="2:7" ht="15" x14ac:dyDescent="0.25">
      <c r="B8" s="6" t="s">
        <v>35</v>
      </c>
      <c r="C8" s="18">
        <v>1502.43885</v>
      </c>
      <c r="D8" s="18">
        <v>0</v>
      </c>
      <c r="E8" s="18">
        <v>9.3028919999999999</v>
      </c>
      <c r="F8" s="18">
        <v>2300</v>
      </c>
      <c r="G8" s="23">
        <f t="shared" ref="G8:G13" si="0">F8-C8</f>
        <v>797.56115</v>
      </c>
    </row>
    <row r="9" spans="2:7" ht="15" x14ac:dyDescent="0.25">
      <c r="B9" s="7" t="s">
        <v>36</v>
      </c>
      <c r="C9" s="18">
        <v>1511.7417419999999</v>
      </c>
      <c r="D9" s="18">
        <v>0</v>
      </c>
      <c r="E9" s="18">
        <v>9.8136700000000001</v>
      </c>
      <c r="F9" s="18">
        <v>2300</v>
      </c>
      <c r="G9" s="23">
        <f t="shared" si="0"/>
        <v>788.25825800000007</v>
      </c>
    </row>
    <row r="10" spans="2:7" ht="15" x14ac:dyDescent="0.25">
      <c r="B10" s="7" t="s">
        <v>37</v>
      </c>
      <c r="C10" s="18">
        <v>1521.5554119999999</v>
      </c>
      <c r="D10" s="18">
        <v>0</v>
      </c>
      <c r="E10" s="18">
        <v>1.2374269999999998</v>
      </c>
      <c r="F10" s="18">
        <v>2300</v>
      </c>
      <c r="G10" s="23">
        <f t="shared" si="0"/>
        <v>778.44458800000007</v>
      </c>
    </row>
    <row r="11" spans="2:7" ht="15" x14ac:dyDescent="0.25">
      <c r="B11" s="7" t="s">
        <v>38</v>
      </c>
      <c r="C11" s="18">
        <v>1522.792839</v>
      </c>
      <c r="D11" s="18">
        <v>0</v>
      </c>
      <c r="E11" s="18">
        <v>10.899092000000001</v>
      </c>
      <c r="F11" s="18">
        <v>2300</v>
      </c>
      <c r="G11" s="23">
        <f t="shared" si="0"/>
        <v>777.20716100000004</v>
      </c>
    </row>
    <row r="12" spans="2:7" ht="15" x14ac:dyDescent="0.25">
      <c r="B12" s="7" t="s">
        <v>39</v>
      </c>
      <c r="C12" s="18">
        <v>1533.6919309999998</v>
      </c>
      <c r="D12" s="18">
        <v>0</v>
      </c>
      <c r="E12" s="18">
        <v>7.3298389999999998</v>
      </c>
      <c r="F12" s="18">
        <v>2300</v>
      </c>
      <c r="G12" s="23">
        <f t="shared" si="0"/>
        <v>766.30806900000016</v>
      </c>
    </row>
    <row r="13" spans="2:7" ht="15.75" thickBot="1" x14ac:dyDescent="0.3">
      <c r="B13" s="8" t="s">
        <v>40</v>
      </c>
      <c r="C13" s="9">
        <v>1541.0217699999998</v>
      </c>
      <c r="D13" s="9">
        <v>0</v>
      </c>
      <c r="E13" s="9">
        <v>5.0804409999999995</v>
      </c>
      <c r="F13" s="18">
        <v>2300</v>
      </c>
      <c r="G13" s="23">
        <f t="shared" si="0"/>
        <v>758.97823000000017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375.43778800000007</v>
      </c>
      <c r="D7" s="22">
        <v>0</v>
      </c>
      <c r="E7" s="22">
        <v>1.16E-4</v>
      </c>
      <c r="F7" s="18">
        <v>700</v>
      </c>
      <c r="G7" s="23">
        <f>F7-C7</f>
        <v>324.56221199999993</v>
      </c>
    </row>
    <row r="8" spans="2:7" ht="15" x14ac:dyDescent="0.25">
      <c r="B8" s="6" t="s">
        <v>35</v>
      </c>
      <c r="C8" s="18">
        <v>375.43790400000012</v>
      </c>
      <c r="D8" s="18">
        <v>0</v>
      </c>
      <c r="E8" s="18">
        <v>1.163E-3</v>
      </c>
      <c r="F8" s="18">
        <v>700</v>
      </c>
      <c r="G8" s="23">
        <f t="shared" ref="G8:G13" si="0">F8-C8</f>
        <v>324.56209599999988</v>
      </c>
    </row>
    <row r="9" spans="2:7" ht="15" x14ac:dyDescent="0.25">
      <c r="B9" s="7" t="s">
        <v>36</v>
      </c>
      <c r="C9" s="18">
        <v>375.43906700000008</v>
      </c>
      <c r="D9" s="18">
        <v>0</v>
      </c>
      <c r="E9" s="18">
        <v>1.2210000000000001E-3</v>
      </c>
      <c r="F9" s="18">
        <v>700</v>
      </c>
      <c r="G9" s="23">
        <f t="shared" si="0"/>
        <v>324.56093299999992</v>
      </c>
    </row>
    <row r="10" spans="2:7" ht="15" x14ac:dyDescent="0.25">
      <c r="B10" s="7" t="s">
        <v>37</v>
      </c>
      <c r="C10" s="18">
        <v>375.44028800000012</v>
      </c>
      <c r="D10" s="18">
        <v>0</v>
      </c>
      <c r="E10" s="18">
        <v>1.232E-3</v>
      </c>
      <c r="F10" s="18">
        <v>700</v>
      </c>
      <c r="G10" s="23">
        <f t="shared" si="0"/>
        <v>324.55971199999988</v>
      </c>
    </row>
    <row r="11" spans="2:7" ht="15" x14ac:dyDescent="0.25">
      <c r="B11" s="7" t="s">
        <v>38</v>
      </c>
      <c r="C11" s="18">
        <v>375.44152000000008</v>
      </c>
      <c r="D11" s="18">
        <v>0</v>
      </c>
      <c r="E11" s="18">
        <v>7.8300000000000006E-4</v>
      </c>
      <c r="F11" s="18">
        <v>700</v>
      </c>
      <c r="G11" s="23">
        <f t="shared" si="0"/>
        <v>324.55847999999992</v>
      </c>
    </row>
    <row r="12" spans="2:7" ht="15" x14ac:dyDescent="0.25">
      <c r="B12" s="7" t="s">
        <v>39</v>
      </c>
      <c r="C12" s="18">
        <v>375.44230300000009</v>
      </c>
      <c r="D12" s="18">
        <v>0</v>
      </c>
      <c r="E12" s="18">
        <v>3.0000000000000001E-6</v>
      </c>
      <c r="F12" s="18">
        <v>700</v>
      </c>
      <c r="G12" s="23">
        <f t="shared" si="0"/>
        <v>324.55769699999991</v>
      </c>
    </row>
    <row r="13" spans="2:7" ht="15.75" thickBot="1" x14ac:dyDescent="0.3">
      <c r="B13" s="8" t="s">
        <v>40</v>
      </c>
      <c r="C13" s="9">
        <v>375.44230600000009</v>
      </c>
      <c r="D13" s="9">
        <v>0</v>
      </c>
      <c r="E13" s="9">
        <v>2.8799999999999995E-4</v>
      </c>
      <c r="F13" s="18">
        <v>700</v>
      </c>
      <c r="G13" s="23">
        <f t="shared" si="0"/>
        <v>324.55769399999991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80.788493000000003</v>
      </c>
      <c r="D7" s="22">
        <v>0</v>
      </c>
      <c r="E7" s="22">
        <v>1.7999999999999998E-4</v>
      </c>
      <c r="F7" s="18">
        <v>420</v>
      </c>
      <c r="G7" s="23">
        <f>F7-C7</f>
        <v>339.21150699999998</v>
      </c>
    </row>
    <row r="8" spans="2:8" ht="15" x14ac:dyDescent="0.25">
      <c r="B8" s="6" t="s">
        <v>35</v>
      </c>
      <c r="C8" s="18">
        <v>80.788673000000003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339.21132699999998</v>
      </c>
      <c r="H8" s="11"/>
    </row>
    <row r="9" spans="2:8" ht="15" x14ac:dyDescent="0.25">
      <c r="B9" s="7" t="s">
        <v>36</v>
      </c>
      <c r="C9" s="18">
        <v>80.788853000000003</v>
      </c>
      <c r="D9" s="18">
        <v>0</v>
      </c>
      <c r="E9" s="18">
        <v>1.7999999999999998E-4</v>
      </c>
      <c r="F9" s="18">
        <v>420</v>
      </c>
      <c r="G9" s="23">
        <f t="shared" si="0"/>
        <v>339.21114699999998</v>
      </c>
      <c r="H9" s="11"/>
    </row>
    <row r="10" spans="2:8" ht="15" x14ac:dyDescent="0.25">
      <c r="B10" s="7" t="s">
        <v>37</v>
      </c>
      <c r="C10" s="18">
        <v>80.789033000000003</v>
      </c>
      <c r="D10" s="18">
        <v>0</v>
      </c>
      <c r="E10" s="18">
        <v>1.7999999999999998E-4</v>
      </c>
      <c r="F10" s="18">
        <v>420</v>
      </c>
      <c r="G10" s="23">
        <f t="shared" si="0"/>
        <v>339.21096699999998</v>
      </c>
      <c r="H10" s="11"/>
    </row>
    <row r="11" spans="2:8" ht="15" x14ac:dyDescent="0.25">
      <c r="B11" s="7" t="s">
        <v>38</v>
      </c>
      <c r="C11" s="18">
        <v>80.789213000000004</v>
      </c>
      <c r="D11" s="18">
        <v>0</v>
      </c>
      <c r="E11" s="18">
        <v>1.7999999999999998E-4</v>
      </c>
      <c r="F11" s="18">
        <v>420</v>
      </c>
      <c r="G11" s="23">
        <f t="shared" si="0"/>
        <v>339.21078699999998</v>
      </c>
      <c r="H11" s="11"/>
    </row>
    <row r="12" spans="2:8" ht="15" x14ac:dyDescent="0.25">
      <c r="B12" s="7" t="s">
        <v>39</v>
      </c>
      <c r="C12" s="18">
        <v>80.789393000000004</v>
      </c>
      <c r="D12" s="18">
        <v>0</v>
      </c>
      <c r="E12" s="18">
        <v>1.7899999999999999E-4</v>
      </c>
      <c r="F12" s="18">
        <v>420</v>
      </c>
      <c r="G12" s="23">
        <f t="shared" si="0"/>
        <v>339.21060699999998</v>
      </c>
      <c r="H12" s="11"/>
    </row>
    <row r="13" spans="2:8" ht="15.75" thickBot="1" x14ac:dyDescent="0.3">
      <c r="B13" s="8" t="s">
        <v>40</v>
      </c>
      <c r="C13" s="9">
        <v>80.789572000000007</v>
      </c>
      <c r="D13" s="9">
        <v>0</v>
      </c>
      <c r="E13" s="9">
        <v>1.9600000000000002E-4</v>
      </c>
      <c r="F13" s="18">
        <v>420</v>
      </c>
      <c r="G13" s="23">
        <f t="shared" si="0"/>
        <v>339.21042799999998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2020-03-27T13:18:58Z</dcterms:modified>
</cp:coreProperties>
</file>