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<sst xmlns="http://schemas.openxmlformats.org/spreadsheetml/2006/main" count="201" uniqueCount="42">
  <si>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</si>
  <si>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</si>
  <si>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</si>
  <si>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</si>
  <si>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</si>
  <si>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</si>
  <si>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</si>
  <si>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</si>
  <si>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</si>
  <si>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</si>
  <si>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</si>
  <si>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</si>
  <si>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</si>
  <si>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</si>
  <si>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</si>
  <si>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</si>
  <si>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</si>
  <si>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</si>
  <si>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</si>
  <si>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</si>
  <si>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</si>
  <si>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</si>
  <si>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</si>
  <si>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</si>
  <si>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</si>
  <si>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</si>
  <si>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</si>
  <si>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</si>
  <si>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</si>
  <si>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</si>
  <si>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</si>
  <si>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</si>
  <si>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</si>
  <si>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</si>
  <si>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22.05.2020</t>
  </si>
  <si>
    <t>21.05.2020</t>
  </si>
  <si>
    <t>20.05.2020</t>
  </si>
  <si>
    <t>19.05.2020</t>
  </si>
  <si>
    <t>18.05.2020</t>
  </si>
  <si>
    <t>17.05.2020</t>
  </si>
  <si>
    <t>16.05.2020</t>
  </si>
  <si>
    <t>Оперативні дані взаємодії між ТОВ "Оператор ГТС України" та філією "Оператор газосховищ України" АТ "Укртрансгаз" за 22.05.2020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</si>
</sst>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10490.291831</v>
      </c>
      <c r="D8" s="17">
        <f>'ПСГ Б-Волицько Угерське'!D7</f>
        <v>32.103724999999997</v>
      </c>
      <c r="E8" s="17">
        <f>'ПСГ Б-Волицько Угерське'!E7</f>
        <v>0</v>
      </c>
      <c r="F8" s="17">
        <v>17050</v>
      </c>
      <c r="G8" s="34">
        <f>F8-C8</f>
        <v>6559.7081689999995</v>
      </c>
    </row>
    <row r="9" spans="2:7" x14ac:dyDescent="0.25">
      <c r="B9" s="31" t="s">
        <v>5</v>
      </c>
      <c r="C9" s="18">
        <f>'ПСГ Угерське'!C7</f>
        <v>364.27273900000006</v>
      </c>
      <c r="D9" s="18">
        <f>'ПСГ Угерське'!D7</f>
        <v>0</v>
      </c>
      <c r="E9" s="18">
        <f>'ПСГ Угерське'!E7</f>
        <v>1.5169999999999999E-3</v>
      </c>
      <c r="F9" s="17">
        <v>1900</v>
      </c>
      <c r="G9" s="34">
        <f t="shared" ref="G9:G20" si="0">F9-C9</f>
        <v>1535.727261</v>
      </c>
    </row>
    <row r="10" spans="2:7" x14ac:dyDescent="0.25">
      <c r="B10" s="31" t="s">
        <v>6</v>
      </c>
      <c r="C10" s="18">
        <f>'ПСГ Опарське'!C7</f>
        <v>629.38781899999992</v>
      </c>
      <c r="D10" s="18">
        <f>'ПСГ Опарське'!D7</f>
        <v>4.1476130000000007</v>
      </c>
      <c r="E10" s="18">
        <f>'ПСГ Опарське'!E7</f>
        <v>0</v>
      </c>
      <c r="F10" s="18">
        <v>1920</v>
      </c>
      <c r="G10" s="34">
        <f t="shared" si="0"/>
        <v>1290.612181</v>
      </c>
    </row>
    <row r="11" spans="2:7" x14ac:dyDescent="0.25">
      <c r="B11" s="31" t="s">
        <v>7</v>
      </c>
      <c r="C11" s="18">
        <f>'ПСГ Дашавське'!C7</f>
        <v>1863.0300319999997</v>
      </c>
      <c r="D11" s="18">
        <f>'ПСГ Дашавське'!D7</f>
        <v>0</v>
      </c>
      <c r="E11" s="18">
        <f>'ПСГ Дашавське'!E7</f>
        <v>9.1399999999999999E-4</v>
      </c>
      <c r="F11" s="18">
        <v>2150</v>
      </c>
      <c r="G11" s="34">
        <f t="shared" si="0"/>
        <v>286.96996800000034</v>
      </c>
    </row>
    <row r="12" spans="2:7" x14ac:dyDescent="0.25">
      <c r="B12" s="31" t="s">
        <v>9</v>
      </c>
      <c r="C12" s="18">
        <f>'ПСГ Богородчанське'!C7</f>
        <v>1484.8790400000003</v>
      </c>
      <c r="D12" s="18">
        <f>'ПСГ Богородчанське'!D7</f>
        <v>0</v>
      </c>
      <c r="E12" s="18">
        <f>'ПСГ Богородчанське'!E7</f>
        <v>5.2190000000000005E-3</v>
      </c>
      <c r="F12" s="18">
        <v>2300</v>
      </c>
      <c r="G12" s="34">
        <f t="shared" si="0"/>
        <v>815.12095999999974</v>
      </c>
    </row>
    <row r="13" spans="2:7" x14ac:dyDescent="0.25">
      <c r="B13" s="31" t="s">
        <v>8</v>
      </c>
      <c r="C13" s="18">
        <f>'ПСГ Кегичівське'!C7</f>
        <v>507.92854199999999</v>
      </c>
      <c r="D13" s="18">
        <f>'ПСГ Кегичівське'!D7</f>
        <v>5.0414159999999999</v>
      </c>
      <c r="E13" s="18">
        <f>'ПСГ Кегичівське'!E7</f>
        <v>0</v>
      </c>
      <c r="F13" s="18">
        <v>700</v>
      </c>
      <c r="G13" s="34">
        <f t="shared" si="0"/>
        <v>192.07145800000001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80.769295999999997</v>
      </c>
      <c r="D15" s="18">
        <f>'ПСГ Краснопопівське'!D7</f>
        <v>0</v>
      </c>
      <c r="E15" s="18">
        <f>'ПСГ Краснопопівське'!E7</f>
        <v>1.9100000000000001E-4</v>
      </c>
      <c r="F15" s="18">
        <v>420</v>
      </c>
      <c r="G15" s="34">
        <f t="shared" si="0"/>
        <v>339.230704</v>
      </c>
    </row>
    <row r="16" spans="2:7" x14ac:dyDescent="0.25">
      <c r="B16" s="32" t="s">
        <v>12</v>
      </c>
      <c r="C16" s="18">
        <f>'ПСГ Пролетарське'!C7</f>
        <v>318.60532999999987</v>
      </c>
      <c r="D16" s="18">
        <f>'ПСГ Пролетарське'!D7</f>
        <v>0</v>
      </c>
      <c r="E16" s="18">
        <f>'ПСГ Пролетарське'!E7</f>
        <v>7.0399999999999998E-4</v>
      </c>
      <c r="F16" s="18">
        <v>1000</v>
      </c>
      <c r="G16" s="34">
        <f t="shared" si="0"/>
        <v>681.39467000000013</v>
      </c>
    </row>
    <row r="17" spans="2:7" x14ac:dyDescent="0.25">
      <c r="B17" s="32" t="s">
        <v>13</v>
      </c>
      <c r="C17" s="18">
        <f>'ПСГ Солохівське'!C7</f>
        <v>504.31049199999984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795.68950800000016</v>
      </c>
    </row>
    <row r="18" spans="2:7" x14ac:dyDescent="0.25">
      <c r="B18" s="32" t="s">
        <v>14</v>
      </c>
      <c r="C18" s="18">
        <f>'ПСГ Червонопартизанське'!C7</f>
        <v>1069.4457179999999</v>
      </c>
      <c r="D18" s="18">
        <f>'ПСГ Червонопартизанське'!D7</f>
        <v>6.8790279999999999</v>
      </c>
      <c r="E18" s="18">
        <f>'ПСГ Червонопартизанське'!E7</f>
        <v>0</v>
      </c>
      <c r="F18" s="18">
        <v>1500</v>
      </c>
      <c r="G18" s="34">
        <f t="shared" si="0"/>
        <v>430.55428200000006</v>
      </c>
    </row>
    <row r="19" spans="2:7" x14ac:dyDescent="0.25">
      <c r="B19" s="32" t="s">
        <v>15</v>
      </c>
      <c r="C19" s="18">
        <f>'ПСГ Олишівське'!C7</f>
        <v>96.058721999999975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213.94127800000001</v>
      </c>
    </row>
    <row r="20" spans="2:7" ht="15.75" thickBot="1" x14ac:dyDescent="0.3">
      <c r="B20" s="29" t="s">
        <v>20</v>
      </c>
      <c r="C20" s="9">
        <f>SUM(C8:C19)</f>
        <v>17584.843245</v>
      </c>
      <c r="D20" s="9">
        <f t="shared" ref="D20:E20" si="1">SUM(D8:D19)</f>
        <v>48.171781999999993</v>
      </c>
      <c r="E20" s="9">
        <f t="shared" si="1"/>
        <v>8.6529999999999992E-3</v>
      </c>
      <c r="F20" s="33">
        <v>30950</v>
      </c>
      <c r="G20" s="35">
        <f t="shared" si="0"/>
        <v>13365.156755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318.60532999999987</v>
      </c>
      <c r="D7" s="22">
        <v>0</v>
      </c>
      <c r="E7" s="22">
        <v>7.0399999999999998E-4</v>
      </c>
      <c r="F7" s="18">
        <v>1000</v>
      </c>
      <c r="G7" s="23">
        <f>F7-C7</f>
        <v>681.39467000000013</v>
      </c>
    </row>
    <row r="8" spans="2:7" x14ac:dyDescent="0.25">
      <c r="B8" s="6" t="s">
        <v>35</v>
      </c>
      <c r="C8" s="18">
        <v>318.60603399999991</v>
      </c>
      <c r="D8" s="18">
        <v>0</v>
      </c>
      <c r="E8" s="18">
        <v>6.6800000000000008E-4</v>
      </c>
      <c r="F8" s="18">
        <v>1000</v>
      </c>
      <c r="G8" s="23">
        <f t="shared" ref="G8:G13" si="0">F8-C8</f>
        <v>681.39396600000009</v>
      </c>
    </row>
    <row r="9" spans="2:7" x14ac:dyDescent="0.25">
      <c r="B9" s="7" t="s">
        <v>36</v>
      </c>
      <c r="C9" s="18">
        <v>318.60670199999987</v>
      </c>
      <c r="D9" s="18">
        <v>0</v>
      </c>
      <c r="E9" s="18">
        <v>7.0899999999999999E-4</v>
      </c>
      <c r="F9" s="18">
        <v>1000</v>
      </c>
      <c r="G9" s="23">
        <f t="shared" si="0"/>
        <v>681.39329800000019</v>
      </c>
    </row>
    <row r="10" spans="2:7" x14ac:dyDescent="0.25">
      <c r="B10" s="7" t="s">
        <v>37</v>
      </c>
      <c r="C10" s="18">
        <v>318.6074109999999</v>
      </c>
      <c r="D10" s="18">
        <v>0</v>
      </c>
      <c r="E10" s="18">
        <v>7.1900000000000002E-4</v>
      </c>
      <c r="F10" s="18">
        <v>1000</v>
      </c>
      <c r="G10" s="23">
        <f t="shared" si="0"/>
        <v>681.39258900000004</v>
      </c>
    </row>
    <row r="11" spans="2:7" x14ac:dyDescent="0.25">
      <c r="B11" s="7" t="s">
        <v>38</v>
      </c>
      <c r="C11" s="18">
        <v>318.6081299999999</v>
      </c>
      <c r="D11" s="18">
        <v>0</v>
      </c>
      <c r="E11" s="18">
        <v>6.7700000000000008E-4</v>
      </c>
      <c r="F11" s="18">
        <v>1000</v>
      </c>
      <c r="G11" s="23">
        <f t="shared" si="0"/>
        <v>681.39187000000015</v>
      </c>
    </row>
    <row r="12" spans="2:7" x14ac:dyDescent="0.25">
      <c r="B12" s="7" t="s">
        <v>39</v>
      </c>
      <c r="C12" s="18">
        <v>318.6088069999999</v>
      </c>
      <c r="D12" s="18">
        <v>0</v>
      </c>
      <c r="E12" s="18">
        <v>6.730000000000001E-4</v>
      </c>
      <c r="F12" s="18">
        <v>1000</v>
      </c>
      <c r="G12" s="23">
        <f t="shared" si="0"/>
        <v>681.39119300000016</v>
      </c>
    </row>
    <row r="13" spans="2:7" ht="15.75" thickBot="1" x14ac:dyDescent="0.3">
      <c r="B13" s="8" t="s">
        <v>40</v>
      </c>
      <c r="C13" s="9">
        <v>318.60947999999991</v>
      </c>
      <c r="D13" s="9">
        <v>0</v>
      </c>
      <c r="E13" s="9">
        <v>6.7600000000000006E-4</v>
      </c>
      <c r="F13" s="18">
        <v>1000</v>
      </c>
      <c r="G13" s="23">
        <f t="shared" si="0"/>
        <v>681.39052000000015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504.31049199999984</v>
      </c>
      <c r="D7" s="22">
        <v>0</v>
      </c>
      <c r="E7" s="22">
        <v>2.6999999999999999E-5</v>
      </c>
      <c r="F7" s="18">
        <v>1300</v>
      </c>
      <c r="G7" s="23">
        <f>F7-C7</f>
        <v>795.68950800000016</v>
      </c>
    </row>
    <row r="8" spans="2:9" x14ac:dyDescent="0.25">
      <c r="B8" s="6" t="s">
        <v>35</v>
      </c>
      <c r="C8" s="18">
        <v>504.31051899999983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795.68948100000011</v>
      </c>
    </row>
    <row r="9" spans="2:9" x14ac:dyDescent="0.25">
      <c r="B9" s="7" t="s">
        <v>36</v>
      </c>
      <c r="C9" s="18">
        <v>504.31054599999982</v>
      </c>
      <c r="D9" s="18">
        <v>0</v>
      </c>
      <c r="E9" s="18">
        <v>2.6999999999999999E-5</v>
      </c>
      <c r="F9" s="18">
        <v>1300</v>
      </c>
      <c r="G9" s="23">
        <f t="shared" si="0"/>
        <v>795.68945400000018</v>
      </c>
    </row>
    <row r="10" spans="2:9" x14ac:dyDescent="0.25">
      <c r="B10" s="7" t="s">
        <v>37</v>
      </c>
      <c r="C10" s="18">
        <v>504.31057299999981</v>
      </c>
      <c r="D10" s="18">
        <v>0</v>
      </c>
      <c r="E10" s="18">
        <v>4.4999999999999996E-5</v>
      </c>
      <c r="F10" s="18">
        <v>1300</v>
      </c>
      <c r="G10" s="23">
        <f t="shared" si="0"/>
        <v>795.68942700000025</v>
      </c>
    </row>
    <row r="11" spans="2:9" x14ac:dyDescent="0.25">
      <c r="B11" s="7" t="s">
        <v>38</v>
      </c>
      <c r="C11" s="18">
        <v>504.31061799999981</v>
      </c>
      <c r="D11" s="18">
        <v>0</v>
      </c>
      <c r="E11" s="18">
        <v>2.6999999999999999E-5</v>
      </c>
      <c r="F11" s="18">
        <v>1300</v>
      </c>
      <c r="G11" s="23">
        <f t="shared" si="0"/>
        <v>795.68938200000025</v>
      </c>
    </row>
    <row r="12" spans="2:9" x14ac:dyDescent="0.25">
      <c r="B12" s="7" t="s">
        <v>39</v>
      </c>
      <c r="C12" s="18">
        <v>504.31064499999985</v>
      </c>
      <c r="D12" s="18">
        <v>0</v>
      </c>
      <c r="E12" s="18">
        <v>2.6999999999999999E-5</v>
      </c>
      <c r="F12" s="18">
        <v>1300</v>
      </c>
      <c r="G12" s="23">
        <f t="shared" si="0"/>
        <v>795.68935500000021</v>
      </c>
    </row>
    <row r="13" spans="2:9" ht="15.75" thickBot="1" x14ac:dyDescent="0.3">
      <c r="B13" s="8" t="s">
        <v>40</v>
      </c>
      <c r="C13" s="9">
        <v>504.31067199999984</v>
      </c>
      <c r="D13" s="9">
        <v>0</v>
      </c>
      <c r="E13" s="9">
        <v>2.6999999999999999E-5</v>
      </c>
      <c r="F13" s="18">
        <v>1300</v>
      </c>
      <c r="G13" s="23">
        <f t="shared" si="0"/>
        <v>795.68932800000016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1069.4457179999999</v>
      </c>
      <c r="D7" s="22">
        <v>6.8790279999999999</v>
      </c>
      <c r="E7" s="22">
        <v>0</v>
      </c>
      <c r="F7" s="18">
        <v>1500</v>
      </c>
      <c r="G7" s="23">
        <f>F7-C7</f>
        <v>430.55428200000006</v>
      </c>
    </row>
    <row r="8" spans="2:7" x14ac:dyDescent="0.25">
      <c r="B8" s="6" t="s">
        <v>35</v>
      </c>
      <c r="C8" s="18">
        <v>1062.5666899999999</v>
      </c>
      <c r="D8" s="18">
        <v>7.1943760000000001</v>
      </c>
      <c r="E8" s="18">
        <v>0</v>
      </c>
      <c r="F8" s="18">
        <v>1500</v>
      </c>
      <c r="G8" s="23">
        <f t="shared" ref="G8:G13" si="0">F8-C8</f>
        <v>437.43331000000012</v>
      </c>
    </row>
    <row r="9" spans="2:7" x14ac:dyDescent="0.25">
      <c r="B9" s="7" t="s">
        <v>36</v>
      </c>
      <c r="C9" s="18">
        <v>1055.372314</v>
      </c>
      <c r="D9" s="18">
        <v>7.1451799999999999</v>
      </c>
      <c r="E9" s="18">
        <v>0</v>
      </c>
      <c r="F9" s="18">
        <v>1500</v>
      </c>
      <c r="G9" s="23">
        <f t="shared" si="0"/>
        <v>444.62768600000004</v>
      </c>
    </row>
    <row r="10" spans="2:7" x14ac:dyDescent="0.25">
      <c r="B10" s="7" t="s">
        <v>37</v>
      </c>
      <c r="C10" s="18">
        <v>1048.227134</v>
      </c>
      <c r="D10" s="18">
        <v>7.4084219999999998</v>
      </c>
      <c r="E10" s="18">
        <v>0</v>
      </c>
      <c r="F10" s="18">
        <v>1500</v>
      </c>
      <c r="G10" s="23">
        <f t="shared" si="0"/>
        <v>451.77286600000002</v>
      </c>
    </row>
    <row r="11" spans="2:7" x14ac:dyDescent="0.25">
      <c r="B11" s="7" t="s">
        <v>38</v>
      </c>
      <c r="C11" s="18">
        <v>1040.818712</v>
      </c>
      <c r="D11" s="18">
        <v>7.2316970000000005</v>
      </c>
      <c r="E11" s="18">
        <v>0</v>
      </c>
      <c r="F11" s="18">
        <v>1500</v>
      </c>
      <c r="G11" s="23">
        <f t="shared" si="0"/>
        <v>459.181288</v>
      </c>
    </row>
    <row r="12" spans="2:7" x14ac:dyDescent="0.25">
      <c r="B12" s="7" t="s">
        <v>39</v>
      </c>
      <c r="C12" s="18">
        <v>1033.5870149999998</v>
      </c>
      <c r="D12" s="18">
        <v>7.2671299999999999</v>
      </c>
      <c r="E12" s="18">
        <v>0</v>
      </c>
      <c r="F12" s="18">
        <v>1500</v>
      </c>
      <c r="G12" s="23">
        <f t="shared" si="0"/>
        <v>466.41298500000016</v>
      </c>
    </row>
    <row r="13" spans="2:7" ht="15.75" thickBot="1" x14ac:dyDescent="0.3">
      <c r="B13" s="8" t="s">
        <v>40</v>
      </c>
      <c r="C13" s="9">
        <v>1026.3198849999999</v>
      </c>
      <c r="D13" s="9">
        <v>7.2384570000000004</v>
      </c>
      <c r="E13" s="9">
        <v>0</v>
      </c>
      <c r="F13" s="18">
        <v>1500</v>
      </c>
      <c r="G13" s="23">
        <f t="shared" si="0"/>
        <v>473.68011500000011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96.058721999999975</v>
      </c>
      <c r="D7" s="22">
        <v>0</v>
      </c>
      <c r="E7" s="22">
        <v>8.1000000000000004E-5</v>
      </c>
      <c r="F7" s="18">
        <v>310</v>
      </c>
      <c r="G7" s="23">
        <f>F7-C7</f>
        <v>213.94127800000001</v>
      </c>
    </row>
    <row r="8" spans="2:7" x14ac:dyDescent="0.25">
      <c r="B8" s="6" t="s">
        <v>35</v>
      </c>
      <c r="C8" s="18">
        <v>96.058802999999969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213.94119700000005</v>
      </c>
    </row>
    <row r="9" spans="2:7" x14ac:dyDescent="0.25">
      <c r="B9" s="7" t="s">
        <v>36</v>
      </c>
      <c r="C9" s="18">
        <v>96.058883999999964</v>
      </c>
      <c r="D9" s="18">
        <v>0</v>
      </c>
      <c r="E9" s="18">
        <v>8.1000000000000004E-5</v>
      </c>
      <c r="F9" s="18">
        <v>310</v>
      </c>
      <c r="G9" s="23">
        <f t="shared" si="0"/>
        <v>213.94111600000002</v>
      </c>
    </row>
    <row r="10" spans="2:7" x14ac:dyDescent="0.25">
      <c r="B10" s="7" t="s">
        <v>37</v>
      </c>
      <c r="C10" s="18">
        <v>96.058964999999972</v>
      </c>
      <c r="D10" s="18">
        <v>0</v>
      </c>
      <c r="E10" s="18">
        <v>8.1000000000000004E-5</v>
      </c>
      <c r="F10" s="18">
        <v>310</v>
      </c>
      <c r="G10" s="23">
        <f t="shared" si="0"/>
        <v>213.94103500000003</v>
      </c>
    </row>
    <row r="11" spans="2:7" x14ac:dyDescent="0.25">
      <c r="B11" s="7" t="s">
        <v>38</v>
      </c>
      <c r="C11" s="18">
        <v>96.059045999999967</v>
      </c>
      <c r="D11" s="18">
        <v>0</v>
      </c>
      <c r="E11" s="18">
        <v>8.1000000000000004E-5</v>
      </c>
      <c r="F11" s="18">
        <v>310</v>
      </c>
      <c r="G11" s="23">
        <f t="shared" si="0"/>
        <v>213.94095400000003</v>
      </c>
    </row>
    <row r="12" spans="2:7" x14ac:dyDescent="0.25">
      <c r="B12" s="7" t="s">
        <v>39</v>
      </c>
      <c r="C12" s="18">
        <v>96.059126999999975</v>
      </c>
      <c r="D12" s="18">
        <v>0</v>
      </c>
      <c r="E12" s="18">
        <v>8.1000000000000004E-5</v>
      </c>
      <c r="F12" s="18">
        <v>310</v>
      </c>
      <c r="G12" s="23">
        <f t="shared" si="0"/>
        <v>213.94087300000001</v>
      </c>
    </row>
    <row r="13" spans="2:7" ht="15.75" thickBot="1" x14ac:dyDescent="0.3">
      <c r="B13" s="8" t="s">
        <v>40</v>
      </c>
      <c r="C13" s="9">
        <v>96.05920799999997</v>
      </c>
      <c r="D13" s="9">
        <v>0</v>
      </c>
      <c r="E13" s="9">
        <v>8.1000000000000004E-5</v>
      </c>
      <c r="F13" s="18">
        <v>310</v>
      </c>
      <c r="G13" s="23">
        <f t="shared" si="0"/>
        <v>213.94079200000004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10490.291831</v>
      </c>
      <c r="D7" s="22">
        <v>32.103724999999997</v>
      </c>
      <c r="E7" s="22">
        <v>0</v>
      </c>
      <c r="F7" s="26">
        <f>Всі_ПСГ!$F$8</f>
        <v>17050</v>
      </c>
      <c r="G7" s="23">
        <f>F7-C7</f>
        <v>6559.7081689999995</v>
      </c>
    </row>
    <row r="8" spans="1:8" x14ac:dyDescent="0.25">
      <c r="B8" s="6" t="s">
        <v>35</v>
      </c>
      <c r="C8" s="18">
        <v>10458.188106</v>
      </c>
      <c r="D8" s="18">
        <v>28.437830999999999</v>
      </c>
      <c r="E8" s="18">
        <v>0</v>
      </c>
      <c r="F8" s="26">
        <f>Всі_ПСГ!$F$8</f>
        <v>17050</v>
      </c>
      <c r="G8" s="23">
        <f t="shared" ref="G8:G12" si="0">F8-C8</f>
        <v>6591.8118940000004</v>
      </c>
      <c r="H8" s="11"/>
    </row>
    <row r="9" spans="1:8" x14ac:dyDescent="0.25">
      <c r="B9" s="7" t="s">
        <v>36</v>
      </c>
      <c r="C9" s="18">
        <v>10429.750275</v>
      </c>
      <c r="D9" s="18">
        <v>28.923220000000001</v>
      </c>
      <c r="E9" s="18">
        <v>0</v>
      </c>
      <c r="F9" s="26">
        <f>Всі_ПСГ!$F$8</f>
        <v>17050</v>
      </c>
      <c r="G9" s="23">
        <f t="shared" si="0"/>
        <v>6620.2497249999997</v>
      </c>
      <c r="H9" s="11"/>
    </row>
    <row r="10" spans="1:8" x14ac:dyDescent="0.25">
      <c r="B10" s="7" t="s">
        <v>37</v>
      </c>
      <c r="C10" s="18">
        <v>10400.827055</v>
      </c>
      <c r="D10" s="18">
        <v>27.797170999999999</v>
      </c>
      <c r="E10" s="18">
        <v>0</v>
      </c>
      <c r="F10" s="26">
        <f>Всі_ПСГ!$F$8</f>
        <v>17050</v>
      </c>
      <c r="G10" s="23">
        <f t="shared" si="0"/>
        <v>6649.1729450000003</v>
      </c>
      <c r="H10" s="11"/>
    </row>
    <row r="11" spans="1:8" x14ac:dyDescent="0.25">
      <c r="B11" s="7" t="s">
        <v>38</v>
      </c>
      <c r="C11" s="18">
        <v>10373.029884</v>
      </c>
      <c r="D11" s="18">
        <v>29.799915000000002</v>
      </c>
      <c r="E11" s="18">
        <v>0</v>
      </c>
      <c r="F11" s="26">
        <f>Всі_ПСГ!$F$8</f>
        <v>17050</v>
      </c>
      <c r="G11" s="23">
        <f t="shared" si="0"/>
        <v>6676.9701160000004</v>
      </c>
      <c r="H11" s="11"/>
    </row>
    <row r="12" spans="1:8" x14ac:dyDescent="0.25">
      <c r="B12" s="7" t="s">
        <v>39</v>
      </c>
      <c r="C12" s="18">
        <v>10343.229969</v>
      </c>
      <c r="D12" s="18">
        <v>27.034690999999999</v>
      </c>
      <c r="E12" s="18">
        <v>0</v>
      </c>
      <c r="F12" s="26">
        <f>Всі_ПСГ!$F$8</f>
        <v>17050</v>
      </c>
      <c r="G12" s="23">
        <f t="shared" si="0"/>
        <v>6706.770031</v>
      </c>
      <c r="H12" s="11"/>
    </row>
    <row r="13" spans="1:8" ht="15.75" thickBot="1" x14ac:dyDescent="0.3">
      <c r="B13" s="8" t="s">
        <v>40</v>
      </c>
      <c r="C13" s="9">
        <v>10316.195278000001</v>
      </c>
      <c r="D13" s="9">
        <v>30.159527999999998</v>
      </c>
      <c r="E13" s="9">
        <v>0</v>
      </c>
      <c r="F13" s="26">
        <f>Всі_ПСГ!$F$8</f>
        <v>17050</v>
      </c>
      <c r="G13" s="23">
        <f>F13-C13</f>
        <v>6733.8047219999989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364.27273900000006</v>
      </c>
      <c r="D7" s="22">
        <v>0</v>
      </c>
      <c r="E7" s="22">
        <v>1.5169999999999999E-3</v>
      </c>
      <c r="F7" s="17">
        <v>1900</v>
      </c>
      <c r="G7" s="23">
        <f>F7-C7</f>
        <v>1535.727261</v>
      </c>
    </row>
    <row r="8" spans="2:7" x14ac:dyDescent="0.25">
      <c r="B8" s="6" t="s">
        <v>35</v>
      </c>
      <c r="C8" s="18">
        <v>364.27425600000004</v>
      </c>
      <c r="D8" s="18">
        <v>0</v>
      </c>
      <c r="E8" s="18">
        <v>1.4519999999999999E-3</v>
      </c>
      <c r="F8" s="17">
        <v>1900</v>
      </c>
      <c r="G8" s="23">
        <f t="shared" ref="G8:G13" si="0">F8-C8</f>
        <v>1535.7257439999998</v>
      </c>
    </row>
    <row r="9" spans="2:7" x14ac:dyDescent="0.25">
      <c r="B9" s="7" t="s">
        <v>36</v>
      </c>
      <c r="C9" s="18">
        <v>364.27570800000007</v>
      </c>
      <c r="D9" s="18">
        <v>0</v>
      </c>
      <c r="E9" s="18">
        <v>1.405E-3</v>
      </c>
      <c r="F9" s="17">
        <v>1900</v>
      </c>
      <c r="G9" s="23">
        <f t="shared" si="0"/>
        <v>1535.7242919999999</v>
      </c>
    </row>
    <row r="10" spans="2:7" x14ac:dyDescent="0.25">
      <c r="B10" s="7" t="s">
        <v>37</v>
      </c>
      <c r="C10" s="18">
        <v>364.27711300000004</v>
      </c>
      <c r="D10" s="18">
        <v>0</v>
      </c>
      <c r="E10" s="18">
        <v>1.423E-3</v>
      </c>
      <c r="F10" s="17">
        <v>1900</v>
      </c>
      <c r="G10" s="23">
        <f t="shared" si="0"/>
        <v>1535.7228869999999</v>
      </c>
    </row>
    <row r="11" spans="2:7" x14ac:dyDescent="0.25">
      <c r="B11" s="7" t="s">
        <v>38</v>
      </c>
      <c r="C11" s="18">
        <v>364.27853600000003</v>
      </c>
      <c r="D11" s="18">
        <v>0</v>
      </c>
      <c r="E11" s="18">
        <v>1.4090000000000001E-3</v>
      </c>
      <c r="F11" s="17">
        <v>1900</v>
      </c>
      <c r="G11" s="23">
        <f t="shared" si="0"/>
        <v>1535.721464</v>
      </c>
    </row>
    <row r="12" spans="2:7" x14ac:dyDescent="0.25">
      <c r="B12" s="7" t="s">
        <v>39</v>
      </c>
      <c r="C12" s="18">
        <v>364.27994500000005</v>
      </c>
      <c r="D12" s="18">
        <v>0</v>
      </c>
      <c r="E12" s="18">
        <v>1.5269999999999999E-3</v>
      </c>
      <c r="F12" s="17">
        <v>1900</v>
      </c>
      <c r="G12" s="23">
        <f t="shared" si="0"/>
        <v>1535.720055</v>
      </c>
    </row>
    <row r="13" spans="2:7" ht="15.75" thickBot="1" x14ac:dyDescent="0.3">
      <c r="B13" s="8" t="s">
        <v>40</v>
      </c>
      <c r="C13" s="9">
        <v>364.28147200000006</v>
      </c>
      <c r="D13" s="9">
        <v>0</v>
      </c>
      <c r="E13" s="9">
        <v>1.6379999999999999E-3</v>
      </c>
      <c r="F13" s="17">
        <v>1900</v>
      </c>
      <c r="G13" s="23">
        <f t="shared" si="0"/>
        <v>1535.7185279999999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629.38781899999992</v>
      </c>
      <c r="D7" s="22">
        <v>4.1476130000000007</v>
      </c>
      <c r="E7" s="22">
        <v>0</v>
      </c>
      <c r="F7" s="18">
        <v>1920</v>
      </c>
      <c r="G7" s="23">
        <f>F7-C7</f>
        <v>1290.612181</v>
      </c>
    </row>
    <row r="8" spans="2:7" x14ac:dyDescent="0.25">
      <c r="B8" s="6" t="s">
        <v>35</v>
      </c>
      <c r="C8" s="18">
        <v>625.24020599999994</v>
      </c>
      <c r="D8" s="18">
        <v>3.8354850000000003</v>
      </c>
      <c r="E8" s="18">
        <v>0</v>
      </c>
      <c r="F8" s="18">
        <v>1920</v>
      </c>
      <c r="G8" s="23">
        <f t="shared" ref="G8:G13" si="0">F8-C8</f>
        <v>1294.7597940000001</v>
      </c>
    </row>
    <row r="9" spans="2:7" x14ac:dyDescent="0.25">
      <c r="B9" s="7" t="s">
        <v>36</v>
      </c>
      <c r="C9" s="18">
        <v>621.40472099999988</v>
      </c>
      <c r="D9" s="18">
        <v>3.4028829999999997</v>
      </c>
      <c r="E9" s="18">
        <v>0</v>
      </c>
      <c r="F9" s="18">
        <v>1920</v>
      </c>
      <c r="G9" s="23">
        <f t="shared" si="0"/>
        <v>1298.5952790000001</v>
      </c>
    </row>
    <row r="10" spans="2:7" x14ac:dyDescent="0.25">
      <c r="B10" s="7" t="s">
        <v>37</v>
      </c>
      <c r="C10" s="18">
        <v>618.00183799999991</v>
      </c>
      <c r="D10" s="18">
        <v>2.7044869999999999</v>
      </c>
      <c r="E10" s="18">
        <v>0</v>
      </c>
      <c r="F10" s="18">
        <v>1920</v>
      </c>
      <c r="G10" s="23">
        <f t="shared" si="0"/>
        <v>1301.9981620000001</v>
      </c>
    </row>
    <row r="11" spans="2:7" x14ac:dyDescent="0.25">
      <c r="B11" s="7" t="s">
        <v>38</v>
      </c>
      <c r="C11" s="18">
        <v>615.29735099999994</v>
      </c>
      <c r="D11" s="18">
        <v>2.5681560000000001</v>
      </c>
      <c r="E11" s="18">
        <v>0</v>
      </c>
      <c r="F11" s="18">
        <v>1920</v>
      </c>
      <c r="G11" s="23">
        <f t="shared" si="0"/>
        <v>1304.7026490000001</v>
      </c>
    </row>
    <row r="12" spans="2:7" x14ac:dyDescent="0.25">
      <c r="B12" s="7" t="s">
        <v>39</v>
      </c>
      <c r="C12" s="18">
        <v>612.72919499999989</v>
      </c>
      <c r="D12" s="18">
        <v>2.5505179999999998</v>
      </c>
      <c r="E12" s="18">
        <v>0</v>
      </c>
      <c r="F12" s="18">
        <v>1920</v>
      </c>
      <c r="G12" s="23">
        <f t="shared" si="0"/>
        <v>1307.2708050000001</v>
      </c>
    </row>
    <row r="13" spans="2:7" ht="15.75" thickBot="1" x14ac:dyDescent="0.3">
      <c r="B13" s="8" t="s">
        <v>40</v>
      </c>
      <c r="C13" s="9">
        <v>610.17867699999988</v>
      </c>
      <c r="D13" s="9">
        <v>2.850638</v>
      </c>
      <c r="E13" s="9">
        <v>0</v>
      </c>
      <c r="F13" s="18">
        <v>1920</v>
      </c>
      <c r="G13" s="23">
        <f t="shared" si="0"/>
        <v>1309.8213230000001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1863.0300319999997</v>
      </c>
      <c r="D7" s="22">
        <v>0</v>
      </c>
      <c r="E7" s="22">
        <v>9.1399999999999999E-4</v>
      </c>
      <c r="F7" s="18">
        <v>2150</v>
      </c>
      <c r="G7" s="23">
        <f>F7-C7</f>
        <v>286.96996800000034</v>
      </c>
    </row>
    <row r="8" spans="2:7" x14ac:dyDescent="0.25">
      <c r="B8" s="6" t="s">
        <v>35</v>
      </c>
      <c r="C8" s="18">
        <v>1863.0309459999999</v>
      </c>
      <c r="D8" s="18">
        <v>0</v>
      </c>
      <c r="E8" s="18">
        <v>9.1399999999999999E-4</v>
      </c>
      <c r="F8" s="18">
        <v>2150</v>
      </c>
      <c r="G8" s="23">
        <f t="shared" ref="G8:G13" si="0">F8-C8</f>
        <v>286.96905400000014</v>
      </c>
    </row>
    <row r="9" spans="2:7" x14ac:dyDescent="0.25">
      <c r="B9" s="7" t="s">
        <v>36</v>
      </c>
      <c r="C9" s="18">
        <v>1863.0318599999998</v>
      </c>
      <c r="D9" s="18">
        <v>0</v>
      </c>
      <c r="E9" s="18">
        <v>9.1399999999999999E-4</v>
      </c>
      <c r="F9" s="18">
        <v>2150</v>
      </c>
      <c r="G9" s="23">
        <f t="shared" si="0"/>
        <v>286.96814000000018</v>
      </c>
    </row>
    <row r="10" spans="2:7" x14ac:dyDescent="0.25">
      <c r="B10" s="7" t="s">
        <v>37</v>
      </c>
      <c r="C10" s="18">
        <v>1863.0327739999998</v>
      </c>
      <c r="D10" s="18">
        <v>0</v>
      </c>
      <c r="E10" s="18">
        <v>9.1399999999999999E-4</v>
      </c>
      <c r="F10" s="18">
        <v>2150</v>
      </c>
      <c r="G10" s="23">
        <f t="shared" si="0"/>
        <v>286.96722600000021</v>
      </c>
    </row>
    <row r="11" spans="2:7" x14ac:dyDescent="0.25">
      <c r="B11" s="7" t="s">
        <v>38</v>
      </c>
      <c r="C11" s="18">
        <v>1863.0336879999998</v>
      </c>
      <c r="D11" s="18">
        <v>0</v>
      </c>
      <c r="E11" s="18">
        <v>9.1399999999999999E-4</v>
      </c>
      <c r="F11" s="18">
        <v>2150</v>
      </c>
      <c r="G11" s="23">
        <f t="shared" si="0"/>
        <v>286.96631200000024</v>
      </c>
    </row>
    <row r="12" spans="2:7" x14ac:dyDescent="0.25">
      <c r="B12" s="7" t="s">
        <v>39</v>
      </c>
      <c r="C12" s="18">
        <v>1863.0346019999997</v>
      </c>
      <c r="D12" s="18">
        <v>0</v>
      </c>
      <c r="E12" s="18">
        <v>9.1399999999999999E-4</v>
      </c>
      <c r="F12" s="18">
        <v>2150</v>
      </c>
      <c r="G12" s="23">
        <f t="shared" si="0"/>
        <v>286.96539800000028</v>
      </c>
    </row>
    <row r="13" spans="2:7" ht="15.75" thickBot="1" x14ac:dyDescent="0.3">
      <c r="B13" s="8" t="s">
        <v>40</v>
      </c>
      <c r="C13" s="9">
        <v>1863.0355159999997</v>
      </c>
      <c r="D13" s="9">
        <v>0</v>
      </c>
      <c r="E13" s="9">
        <v>9.1399999999999999E-4</v>
      </c>
      <c r="F13" s="18">
        <v>2150</v>
      </c>
      <c r="G13" s="23">
        <f t="shared" si="0"/>
        <v>286.96448400000031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1484.8790400000003</v>
      </c>
      <c r="D7" s="22">
        <v>0</v>
      </c>
      <c r="E7" s="22">
        <v>5.2190000000000005E-3</v>
      </c>
      <c r="F7" s="18">
        <v>2300</v>
      </c>
      <c r="G7" s="23">
        <f>F7-C7</f>
        <v>815.12095999999974</v>
      </c>
    </row>
    <row r="8" spans="2:7" x14ac:dyDescent="0.25">
      <c r="B8" s="6" t="s">
        <v>35</v>
      </c>
      <c r="C8" s="18">
        <v>1484.8842590000002</v>
      </c>
      <c r="D8" s="18">
        <v>0</v>
      </c>
      <c r="E8" s="18">
        <v>8.43E-4</v>
      </c>
      <c r="F8" s="18">
        <v>2300</v>
      </c>
      <c r="G8" s="23">
        <f t="shared" ref="G8:G13" si="0">F8-C8</f>
        <v>815.11574099999984</v>
      </c>
    </row>
    <row r="9" spans="2:7" x14ac:dyDescent="0.25">
      <c r="B9" s="7" t="s">
        <v>36</v>
      </c>
      <c r="C9" s="18">
        <v>1484.8851020000002</v>
      </c>
      <c r="D9" s="18">
        <v>0</v>
      </c>
      <c r="E9" s="18">
        <v>2.0330000000000001E-3</v>
      </c>
      <c r="F9" s="18">
        <v>2300</v>
      </c>
      <c r="G9" s="23">
        <f t="shared" si="0"/>
        <v>815.11489799999981</v>
      </c>
    </row>
    <row r="10" spans="2:7" x14ac:dyDescent="0.25">
      <c r="B10" s="7" t="s">
        <v>37</v>
      </c>
      <c r="C10" s="18">
        <v>1484.8871350000002</v>
      </c>
      <c r="D10" s="18">
        <v>0</v>
      </c>
      <c r="E10" s="18">
        <v>5.489E-3</v>
      </c>
      <c r="F10" s="18">
        <v>2300</v>
      </c>
      <c r="G10" s="23">
        <f t="shared" si="0"/>
        <v>815.11286499999983</v>
      </c>
    </row>
    <row r="11" spans="2:7" x14ac:dyDescent="0.25">
      <c r="B11" s="7" t="s">
        <v>38</v>
      </c>
      <c r="C11" s="18">
        <v>1484.8926240000001</v>
      </c>
      <c r="D11" s="18">
        <v>0</v>
      </c>
      <c r="E11" s="18">
        <v>1.08E-4</v>
      </c>
      <c r="F11" s="18">
        <v>2300</v>
      </c>
      <c r="G11" s="23">
        <f t="shared" si="0"/>
        <v>815.10737599999993</v>
      </c>
    </row>
    <row r="12" spans="2:7" x14ac:dyDescent="0.25">
      <c r="B12" s="7" t="s">
        <v>39</v>
      </c>
      <c r="C12" s="18">
        <v>1484.8927320000003</v>
      </c>
      <c r="D12" s="18">
        <v>0</v>
      </c>
      <c r="E12" s="18">
        <v>0</v>
      </c>
      <c r="F12" s="18">
        <v>2300</v>
      </c>
      <c r="G12" s="23">
        <f t="shared" si="0"/>
        <v>815.10726799999975</v>
      </c>
    </row>
    <row r="13" spans="2:7" ht="15.75" thickBot="1" x14ac:dyDescent="0.3">
      <c r="B13" s="8" t="s">
        <v>40</v>
      </c>
      <c r="C13" s="9">
        <v>1484.8927320000003</v>
      </c>
      <c r="D13" s="9">
        <v>0</v>
      </c>
      <c r="E13" s="9">
        <v>1.08E-4</v>
      </c>
      <c r="F13" s="18">
        <v>2300</v>
      </c>
      <c r="G13" s="23">
        <f t="shared" si="0"/>
        <v>815.10726799999975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507.92854199999999</v>
      </c>
      <c r="D7" s="22">
        <v>5.0414159999999999</v>
      </c>
      <c r="E7" s="22">
        <v>0</v>
      </c>
      <c r="F7" s="18">
        <v>700</v>
      </c>
      <c r="G7" s="23">
        <f>F7-C7</f>
        <v>192.07145800000001</v>
      </c>
    </row>
    <row r="8" spans="2:7" x14ac:dyDescent="0.25">
      <c r="B8" s="6" t="s">
        <v>35</v>
      </c>
      <c r="C8" s="18">
        <v>502.88712600000002</v>
      </c>
      <c r="D8" s="18">
        <v>5.0966430000000003</v>
      </c>
      <c r="E8" s="18">
        <v>0</v>
      </c>
      <c r="F8" s="18">
        <v>700</v>
      </c>
      <c r="G8" s="23">
        <f t="shared" ref="G8:G13" si="0">F8-C8</f>
        <v>197.11287399999998</v>
      </c>
    </row>
    <row r="9" spans="2:7" x14ac:dyDescent="0.25">
      <c r="B9" s="7" t="s">
        <v>36</v>
      </c>
      <c r="C9" s="18">
        <v>497.79048299999999</v>
      </c>
      <c r="D9" s="18">
        <v>5.3733170000000001</v>
      </c>
      <c r="E9" s="18">
        <v>0</v>
      </c>
      <c r="F9" s="18">
        <v>700</v>
      </c>
      <c r="G9" s="23">
        <f t="shared" si="0"/>
        <v>202.20951700000001</v>
      </c>
    </row>
    <row r="10" spans="2:7" x14ac:dyDescent="0.25">
      <c r="B10" s="7" t="s">
        <v>37</v>
      </c>
      <c r="C10" s="18">
        <v>492.41716600000007</v>
      </c>
      <c r="D10" s="18">
        <v>5.4191660000000006</v>
      </c>
      <c r="E10" s="18">
        <v>0</v>
      </c>
      <c r="F10" s="18">
        <v>700</v>
      </c>
      <c r="G10" s="23">
        <f t="shared" si="0"/>
        <v>207.58283399999993</v>
      </c>
    </row>
    <row r="11" spans="2:7" x14ac:dyDescent="0.25">
      <c r="B11" s="7" t="s">
        <v>38</v>
      </c>
      <c r="C11" s="18">
        <v>486.99800000000005</v>
      </c>
      <c r="D11" s="18">
        <v>5.5660240000000005</v>
      </c>
      <c r="E11" s="18">
        <v>0</v>
      </c>
      <c r="F11" s="18">
        <v>700</v>
      </c>
      <c r="G11" s="23">
        <f t="shared" si="0"/>
        <v>213.00199999999995</v>
      </c>
    </row>
    <row r="12" spans="2:7" x14ac:dyDescent="0.25">
      <c r="B12" s="7" t="s">
        <v>39</v>
      </c>
      <c r="C12" s="18">
        <v>481.43197600000002</v>
      </c>
      <c r="D12" s="18">
        <v>5.5392130000000002</v>
      </c>
      <c r="E12" s="18">
        <v>0</v>
      </c>
      <c r="F12" s="18">
        <v>700</v>
      </c>
      <c r="G12" s="23">
        <f t="shared" si="0"/>
        <v>218.56802399999998</v>
      </c>
    </row>
    <row r="13" spans="2:7" ht="15.75" thickBot="1" x14ac:dyDescent="0.3">
      <c r="B13" s="8" t="s">
        <v>40</v>
      </c>
      <c r="C13" s="9">
        <v>475.89276300000006</v>
      </c>
      <c r="D13" s="9">
        <v>5.50929</v>
      </c>
      <c r="E13" s="9">
        <v>0</v>
      </c>
      <c r="F13" s="18">
        <v>700</v>
      </c>
      <c r="G13" s="23">
        <f t="shared" si="0"/>
        <v>224.10723699999994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80.769295999999997</v>
      </c>
      <c r="D7" s="22">
        <v>0</v>
      </c>
      <c r="E7" s="22">
        <v>1.9100000000000001E-4</v>
      </c>
      <c r="F7" s="18">
        <v>420</v>
      </c>
      <c r="G7" s="23">
        <f>F7-C7</f>
        <v>339.230704</v>
      </c>
    </row>
    <row r="8" spans="2:8" x14ac:dyDescent="0.25">
      <c r="B8" s="6" t="s">
        <v>35</v>
      </c>
      <c r="C8" s="18">
        <v>80.769486999999998</v>
      </c>
      <c r="D8" s="18">
        <v>0</v>
      </c>
      <c r="E8" s="18">
        <v>1.3879999999999999E-3</v>
      </c>
      <c r="F8" s="18">
        <v>420</v>
      </c>
      <c r="G8" s="23">
        <f t="shared" ref="G8:G13" si="0">F8-C8</f>
        <v>339.23051299999997</v>
      </c>
      <c r="H8" s="11"/>
    </row>
    <row r="9" spans="2:8" x14ac:dyDescent="0.25">
      <c r="B9" s="7" t="s">
        <v>36</v>
      </c>
      <c r="C9" s="18">
        <v>80.770875000000004</v>
      </c>
      <c r="D9" s="18">
        <v>0</v>
      </c>
      <c r="E9" s="18">
        <v>1.681E-3</v>
      </c>
      <c r="F9" s="18">
        <v>420</v>
      </c>
      <c r="G9" s="23">
        <f t="shared" si="0"/>
        <v>339.22912500000001</v>
      </c>
      <c r="H9" s="11"/>
    </row>
    <row r="10" spans="2:8" x14ac:dyDescent="0.25">
      <c r="B10" s="7" t="s">
        <v>37</v>
      </c>
      <c r="C10" s="18">
        <v>80.772555999999994</v>
      </c>
      <c r="D10" s="18">
        <v>0</v>
      </c>
      <c r="E10" s="18">
        <v>1.83E-4</v>
      </c>
      <c r="F10" s="18">
        <v>420</v>
      </c>
      <c r="G10" s="23">
        <f t="shared" si="0"/>
        <v>339.22744399999999</v>
      </c>
      <c r="H10" s="11"/>
    </row>
    <row r="11" spans="2:8" x14ac:dyDescent="0.25">
      <c r="B11" s="7" t="s">
        <v>38</v>
      </c>
      <c r="C11" s="18">
        <v>80.772739000000001</v>
      </c>
      <c r="D11" s="18">
        <v>0</v>
      </c>
      <c r="E11" s="18">
        <v>1.83E-4</v>
      </c>
      <c r="F11" s="18">
        <v>420</v>
      </c>
      <c r="G11" s="23">
        <f t="shared" si="0"/>
        <v>339.227261</v>
      </c>
      <c r="H11" s="11"/>
    </row>
    <row r="12" spans="2:8" x14ac:dyDescent="0.25">
      <c r="B12" s="7" t="s">
        <v>39</v>
      </c>
      <c r="C12" s="18">
        <v>80.772921999999994</v>
      </c>
      <c r="D12" s="18">
        <v>0</v>
      </c>
      <c r="E12" s="18">
        <v>1.83E-4</v>
      </c>
      <c r="F12" s="18">
        <v>420</v>
      </c>
      <c r="G12" s="23">
        <f t="shared" si="0"/>
        <v>339.22707800000001</v>
      </c>
      <c r="H12" s="11"/>
    </row>
    <row r="13" spans="2:8" ht="15.75" thickBot="1" x14ac:dyDescent="0.3">
      <c r="B13" s="8" t="s">
        <v>40</v>
      </c>
      <c r="C13" s="9">
        <v>80.773105000000001</v>
      </c>
      <c r="D13" s="9">
        <v>0</v>
      </c>
      <c r="E13" s="9">
        <v>1.83E-4</v>
      </c>
      <c r="F13" s="18">
        <v>420</v>
      </c>
      <c r="G13" s="23">
        <f t="shared" si="0"/>
        <v>339.22689500000001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2020-05-23T15:36:21Z</dcterms:modified>
</cp:coreProperties>
</file>