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<sst xmlns="http://schemas.openxmlformats.org/spreadsheetml/2006/main" count="201" uniqueCount="42">
  <si>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</si>
  <si>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</si>
  <si>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</si>
  <si>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</si>
  <si>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</si>
  <si>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</si>
  <si>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</si>
  <si>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</si>
  <si>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</si>
  <si>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</si>
  <si>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</si>
  <si>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</si>
  <si>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</si>
  <si>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</si>
  <si>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</si>
  <si>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</si>
  <si>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</si>
  <si>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</si>
  <si>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</si>
  <si>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</si>
  <si>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</si>
  <si>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</si>
  <si>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</si>
  <si>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</si>
  <si>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</si>
  <si>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</si>
  <si>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</si>
  <si>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</si>
  <si>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</si>
  <si>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</si>
  <si>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</si>
  <si>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</si>
  <si>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</si>
  <si>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</si>
  <si>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22.04.2020</t>
  </si>
  <si>
    <t>21.04.2020</t>
  </si>
  <si>
    <t>20.04.2020</t>
  </si>
  <si>
    <t>19.04.2020</t>
  </si>
  <si>
    <t>18.04.2020</t>
  </si>
  <si>
    <t>17.04.2020</t>
  </si>
  <si>
    <t>16.04.2020</t>
  </si>
  <si>
    <t>Оперативні дані взаємодії між ТОВ "Оператор ГТС України" та філією "Оператор газосховищ України" АТ "Укртрансгаз" за 22.04.2020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</si>
</sst>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9604.0952810000017</v>
      </c>
      <c r="D8" s="17">
        <f>'ПСГ Б-Волицько Угерське'!D7</f>
        <v>19.467559000000001</v>
      </c>
      <c r="E8" s="17">
        <f>'ПСГ Б-Волицько Угерське'!E7</f>
        <v>0</v>
      </c>
      <c r="F8" s="17">
        <v>17050</v>
      </c>
      <c r="G8" s="34">
        <f>F8-C8</f>
        <v>7445.9047189999983</v>
      </c>
    </row>
    <row r="9" spans="2:7" x14ac:dyDescent="0.25">
      <c r="B9" s="31" t="s">
        <v>5</v>
      </c>
      <c r="C9" s="18">
        <f>'ПСГ Угерське'!C7</f>
        <v>364.321234</v>
      </c>
      <c r="D9" s="18">
        <f>'ПСГ Угерське'!D7</f>
        <v>0</v>
      </c>
      <c r="E9" s="18">
        <f>'ПСГ Угерське'!E7</f>
        <v>1.8189999999999999E-3</v>
      </c>
      <c r="F9" s="17">
        <v>1900</v>
      </c>
      <c r="G9" s="34">
        <f t="shared" ref="G9:G20" si="0">F9-C9</f>
        <v>1535.678766</v>
      </c>
    </row>
    <row r="10" spans="2:7" x14ac:dyDescent="0.25">
      <c r="B10" s="31" t="s">
        <v>6</v>
      </c>
      <c r="C10" s="18">
        <f>'ПСГ Опарське'!C7</f>
        <v>546.76063399999987</v>
      </c>
      <c r="D10" s="18">
        <f>'ПСГ Опарське'!D7</f>
        <v>1.7717360000000002</v>
      </c>
      <c r="E10" s="18">
        <f>'ПСГ Опарське'!E7</f>
        <v>0</v>
      </c>
      <c r="F10" s="18">
        <v>1920</v>
      </c>
      <c r="G10" s="34">
        <f t="shared" si="0"/>
        <v>1373.2393660000002</v>
      </c>
    </row>
    <row r="11" spans="2:7" x14ac:dyDescent="0.25">
      <c r="B11" s="31" t="s">
        <v>7</v>
      </c>
      <c r="C11" s="18">
        <f>'ПСГ Дашавське'!C7</f>
        <v>1863.0582559999998</v>
      </c>
      <c r="D11" s="18">
        <f>'ПСГ Дашавське'!D7</f>
        <v>0</v>
      </c>
      <c r="E11" s="18">
        <f>'ПСГ Дашавське'!E7</f>
        <v>6.6500000000000001E-4</v>
      </c>
      <c r="F11" s="18">
        <v>2150</v>
      </c>
      <c r="G11" s="34">
        <f t="shared" si="0"/>
        <v>286.9417440000002</v>
      </c>
    </row>
    <row r="12" spans="2:7" x14ac:dyDescent="0.25">
      <c r="B12" s="31" t="s">
        <v>9</v>
      </c>
      <c r="C12" s="18">
        <f>'ПСГ Богородчанське'!C7</f>
        <v>1484.948163</v>
      </c>
      <c r="D12" s="18">
        <f>'ПСГ Богородчанське'!D7</f>
        <v>0</v>
      </c>
      <c r="E12" s="18">
        <f>'ПСГ Богородчанське'!E7</f>
        <v>7.6000000000000004E-5</v>
      </c>
      <c r="F12" s="18">
        <v>2300</v>
      </c>
      <c r="G12" s="34">
        <f t="shared" si="0"/>
        <v>815.05183699999998</v>
      </c>
    </row>
    <row r="13" spans="2:7" x14ac:dyDescent="0.25">
      <c r="B13" s="31" t="s">
        <v>8</v>
      </c>
      <c r="C13" s="18">
        <f>'ПСГ Кегичівське'!C7</f>
        <v>375.42626300000012</v>
      </c>
      <c r="D13" s="18">
        <f>'ПСГ Кегичівське'!D7</f>
        <v>0</v>
      </c>
      <c r="E13" s="18">
        <f>'ПСГ Кегичівське'!E7</f>
        <v>4.6E-5</v>
      </c>
      <c r="F13" s="18">
        <v>700</v>
      </c>
      <c r="G13" s="34">
        <f t="shared" si="0"/>
        <v>324.57373699999988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80.777566000000007</v>
      </c>
      <c r="D15" s="18">
        <f>'ПСГ Краснопопівське'!D7</f>
        <v>0</v>
      </c>
      <c r="E15" s="18">
        <f>'ПСГ Краснопопівське'!E7</f>
        <v>2.0100000000000001E-4</v>
      </c>
      <c r="F15" s="18">
        <v>420</v>
      </c>
      <c r="G15" s="34">
        <f t="shared" si="0"/>
        <v>339.22243400000002</v>
      </c>
    </row>
    <row r="16" spans="2:7" x14ac:dyDescent="0.25">
      <c r="B16" s="32" t="s">
        <v>12</v>
      </c>
      <c r="C16" s="18">
        <f>'ПСГ Пролетарське'!C7</f>
        <v>311.23780299999987</v>
      </c>
      <c r="D16" s="18">
        <f>'ПСГ Пролетарське'!D7</f>
        <v>0</v>
      </c>
      <c r="E16" s="18">
        <f>'ПСГ Пролетарське'!E7</f>
        <v>1.508E-3</v>
      </c>
      <c r="F16" s="18">
        <v>1000</v>
      </c>
      <c r="G16" s="34">
        <f t="shared" si="0"/>
        <v>688.76219700000013</v>
      </c>
    </row>
    <row r="17" spans="2:7" x14ac:dyDescent="0.25">
      <c r="B17" s="32" t="s">
        <v>13</v>
      </c>
      <c r="C17" s="18">
        <f>'ПСГ Солохівське'!C7</f>
        <v>504.31138299999986</v>
      </c>
      <c r="D17" s="18">
        <f>'ПСГ Солохівське'!D7</f>
        <v>0</v>
      </c>
      <c r="E17" s="18">
        <f>'ПСГ Солохівське'!E7</f>
        <v>2.6999999999999999E-5</v>
      </c>
      <c r="F17" s="18">
        <v>1300</v>
      </c>
      <c r="G17" s="34">
        <f t="shared" si="0"/>
        <v>795.68861700000014</v>
      </c>
    </row>
    <row r="18" spans="2:7" x14ac:dyDescent="0.25">
      <c r="B18" s="32" t="s">
        <v>14</v>
      </c>
      <c r="C18" s="18">
        <f>'ПСГ Червонопартизанське'!C7</f>
        <v>854.83605399999999</v>
      </c>
      <c r="D18" s="18">
        <f>'ПСГ Червонопартизанське'!D7</f>
        <v>6.4847830000000002</v>
      </c>
      <c r="E18" s="18">
        <f>'ПСГ Червонопартизанське'!E7</f>
        <v>0</v>
      </c>
      <c r="F18" s="18">
        <v>1500</v>
      </c>
      <c r="G18" s="34">
        <f t="shared" si="0"/>
        <v>645.16394600000001</v>
      </c>
    </row>
    <row r="19" spans="2:7" x14ac:dyDescent="0.25">
      <c r="B19" s="32" t="s">
        <v>15</v>
      </c>
      <c r="C19" s="18">
        <f>'ПСГ Олишівське'!C7</f>
        <v>96.061238999999972</v>
      </c>
      <c r="D19" s="18">
        <f>'ПСГ Олишівське'!D7</f>
        <v>0</v>
      </c>
      <c r="E19" s="18">
        <f>'ПСГ Олишівське'!E7</f>
        <v>8.2999999999999998E-5</v>
      </c>
      <c r="F19" s="18">
        <v>310</v>
      </c>
      <c r="G19" s="34">
        <f t="shared" si="0"/>
        <v>213.93876100000003</v>
      </c>
    </row>
    <row r="20" spans="2:7" ht="15.75" thickBot="1" x14ac:dyDescent="0.3">
      <c r="B20" s="29" t="s">
        <v>20</v>
      </c>
      <c r="C20" s="9">
        <f>SUM(C8:C19)</f>
        <v>16261.697560000001</v>
      </c>
      <c r="D20" s="9">
        <f t="shared" ref="D20:E20" si="1">SUM(D8:D19)</f>
        <v>27.724078000000002</v>
      </c>
      <c r="E20" s="9">
        <f t="shared" si="1"/>
        <v>4.4250000000000001E-3</v>
      </c>
      <c r="F20" s="33">
        <v>30950</v>
      </c>
      <c r="G20" s="35">
        <f t="shared" si="0"/>
        <v>14688.302439999999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311.23780299999987</v>
      </c>
      <c r="D7" s="22">
        <v>0</v>
      </c>
      <c r="E7" s="22">
        <v>1.508E-3</v>
      </c>
      <c r="F7" s="18">
        <v>1000</v>
      </c>
      <c r="G7" s="23">
        <f>F7-C7</f>
        <v>688.76219700000013</v>
      </c>
    </row>
    <row r="8" spans="2:7" x14ac:dyDescent="0.25">
      <c r="B8" s="6" t="s">
        <v>35</v>
      </c>
      <c r="C8" s="18">
        <v>311.23931099999987</v>
      </c>
      <c r="D8" s="18">
        <v>0</v>
      </c>
      <c r="E8" s="18">
        <v>8.7900000000000001E-4</v>
      </c>
      <c r="F8" s="18">
        <v>1000</v>
      </c>
      <c r="G8" s="23">
        <f t="shared" ref="G8:G13" si="0">F8-C8</f>
        <v>688.76068900000018</v>
      </c>
    </row>
    <row r="9" spans="2:7" x14ac:dyDescent="0.25">
      <c r="B9" s="7" t="s">
        <v>36</v>
      </c>
      <c r="C9" s="18">
        <v>311.24018999999987</v>
      </c>
      <c r="D9" s="18">
        <v>0</v>
      </c>
      <c r="E9" s="18">
        <v>7.1400000000000001E-4</v>
      </c>
      <c r="F9" s="18">
        <v>1000</v>
      </c>
      <c r="G9" s="23">
        <f t="shared" si="0"/>
        <v>688.75981000000013</v>
      </c>
    </row>
    <row r="10" spans="2:7" x14ac:dyDescent="0.25">
      <c r="B10" s="7" t="s">
        <v>37</v>
      </c>
      <c r="C10" s="18">
        <v>311.24090399999983</v>
      </c>
      <c r="D10" s="18">
        <v>0</v>
      </c>
      <c r="E10" s="18">
        <v>7.18E-4</v>
      </c>
      <c r="F10" s="18">
        <v>1000</v>
      </c>
      <c r="G10" s="23">
        <f t="shared" si="0"/>
        <v>688.75909600000023</v>
      </c>
    </row>
    <row r="11" spans="2:7" x14ac:dyDescent="0.25">
      <c r="B11" s="7" t="s">
        <v>38</v>
      </c>
      <c r="C11" s="18">
        <v>311.24162199999984</v>
      </c>
      <c r="D11" s="18">
        <v>0</v>
      </c>
      <c r="E11" s="18">
        <v>7.3899999999999997E-4</v>
      </c>
      <c r="F11" s="18">
        <v>1000</v>
      </c>
      <c r="G11" s="23">
        <f t="shared" si="0"/>
        <v>688.75837800000022</v>
      </c>
    </row>
    <row r="12" spans="2:7" x14ac:dyDescent="0.25">
      <c r="B12" s="7" t="s">
        <v>39</v>
      </c>
      <c r="C12" s="18">
        <v>311.24236099999985</v>
      </c>
      <c r="D12" s="18">
        <v>0</v>
      </c>
      <c r="E12" s="18">
        <v>7.3200000000000001E-4</v>
      </c>
      <c r="F12" s="18">
        <v>1000</v>
      </c>
      <c r="G12" s="23">
        <f t="shared" si="0"/>
        <v>688.75763900000015</v>
      </c>
    </row>
    <row r="13" spans="2:7" ht="15.75" thickBot="1" x14ac:dyDescent="0.3">
      <c r="B13" s="8" t="s">
        <v>40</v>
      </c>
      <c r="C13" s="9">
        <v>311.24309299999987</v>
      </c>
      <c r="D13" s="9">
        <v>0</v>
      </c>
      <c r="E13" s="9">
        <v>7.2399999999999993E-4</v>
      </c>
      <c r="F13" s="18">
        <v>1000</v>
      </c>
      <c r="G13" s="23">
        <f t="shared" si="0"/>
        <v>688.75690700000018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504.31138299999986</v>
      </c>
      <c r="D7" s="22">
        <v>0</v>
      </c>
      <c r="E7" s="22">
        <v>2.6999999999999999E-5</v>
      </c>
      <c r="F7" s="18">
        <v>1300</v>
      </c>
      <c r="G7" s="23">
        <f>F7-C7</f>
        <v>795.68861700000014</v>
      </c>
    </row>
    <row r="8" spans="2:9" x14ac:dyDescent="0.25">
      <c r="B8" s="6" t="s">
        <v>35</v>
      </c>
      <c r="C8" s="18">
        <v>504.31140999999991</v>
      </c>
      <c r="D8" s="18">
        <v>0</v>
      </c>
      <c r="E8" s="18">
        <v>5.1999999999999997E-5</v>
      </c>
      <c r="F8" s="18">
        <v>1300</v>
      </c>
      <c r="G8" s="23">
        <f t="shared" ref="G8:G13" si="0">F8-C8</f>
        <v>795.68859000000009</v>
      </c>
    </row>
    <row r="9" spans="2:9" x14ac:dyDescent="0.25">
      <c r="B9" s="7" t="s">
        <v>36</v>
      </c>
      <c r="C9" s="18">
        <v>504.31146199999989</v>
      </c>
      <c r="D9" s="18">
        <v>0</v>
      </c>
      <c r="E9" s="18">
        <v>2.6999999999999999E-5</v>
      </c>
      <c r="F9" s="18">
        <v>1300</v>
      </c>
      <c r="G9" s="23">
        <f t="shared" si="0"/>
        <v>795.68853800000011</v>
      </c>
    </row>
    <row r="10" spans="2:9" x14ac:dyDescent="0.25">
      <c r="B10" s="7" t="s">
        <v>37</v>
      </c>
      <c r="C10" s="18">
        <v>504.31148899999988</v>
      </c>
      <c r="D10" s="18">
        <v>0</v>
      </c>
      <c r="E10" s="18">
        <v>2.6999999999999999E-5</v>
      </c>
      <c r="F10" s="18">
        <v>1300</v>
      </c>
      <c r="G10" s="23">
        <f t="shared" si="0"/>
        <v>795.68851100000006</v>
      </c>
    </row>
    <row r="11" spans="2:9" x14ac:dyDescent="0.25">
      <c r="B11" s="7" t="s">
        <v>38</v>
      </c>
      <c r="C11" s="18">
        <v>504.31151599999987</v>
      </c>
      <c r="D11" s="18">
        <v>0</v>
      </c>
      <c r="E11" s="18">
        <v>2.6999999999999999E-5</v>
      </c>
      <c r="F11" s="18">
        <v>1300</v>
      </c>
      <c r="G11" s="23">
        <f t="shared" si="0"/>
        <v>795.68848400000013</v>
      </c>
    </row>
    <row r="12" spans="2:9" x14ac:dyDescent="0.25">
      <c r="B12" s="7" t="s">
        <v>39</v>
      </c>
      <c r="C12" s="18">
        <v>504.31154299999992</v>
      </c>
      <c r="D12" s="18">
        <v>0</v>
      </c>
      <c r="E12" s="18">
        <v>2.6999999999999999E-5</v>
      </c>
      <c r="F12" s="18">
        <v>1300</v>
      </c>
      <c r="G12" s="23">
        <f t="shared" si="0"/>
        <v>795.68845700000008</v>
      </c>
    </row>
    <row r="13" spans="2:9" ht="15.75" thickBot="1" x14ac:dyDescent="0.3">
      <c r="B13" s="8" t="s">
        <v>40</v>
      </c>
      <c r="C13" s="9">
        <v>504.3115699999999</v>
      </c>
      <c r="D13" s="9">
        <v>0</v>
      </c>
      <c r="E13" s="9">
        <v>3.5999999999999994E-5</v>
      </c>
      <c r="F13" s="18">
        <v>1300</v>
      </c>
      <c r="G13" s="23">
        <f t="shared" si="0"/>
        <v>795.68843000000015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854.83605399999999</v>
      </c>
      <c r="D7" s="22">
        <v>6.4847830000000002</v>
      </c>
      <c r="E7" s="22">
        <v>0</v>
      </c>
      <c r="F7" s="18">
        <v>1500</v>
      </c>
      <c r="G7" s="23">
        <f>F7-C7</f>
        <v>645.16394600000001</v>
      </c>
    </row>
    <row r="8" spans="2:7" x14ac:dyDescent="0.25">
      <c r="B8" s="6" t="s">
        <v>35</v>
      </c>
      <c r="C8" s="18">
        <v>848.35127099999988</v>
      </c>
      <c r="D8" s="18">
        <v>7.1151270000000002</v>
      </c>
      <c r="E8" s="18">
        <v>0</v>
      </c>
      <c r="F8" s="18">
        <v>1500</v>
      </c>
      <c r="G8" s="23">
        <f t="shared" ref="G8:G13" si="0">F8-C8</f>
        <v>651.64872900000012</v>
      </c>
    </row>
    <row r="9" spans="2:7" x14ac:dyDescent="0.25">
      <c r="B9" s="7" t="s">
        <v>36</v>
      </c>
      <c r="C9" s="18">
        <v>841.23614399999997</v>
      </c>
      <c r="D9" s="18">
        <v>7.6779909999999996</v>
      </c>
      <c r="E9" s="18">
        <v>0</v>
      </c>
      <c r="F9" s="18">
        <v>1500</v>
      </c>
      <c r="G9" s="23">
        <f t="shared" si="0"/>
        <v>658.76385600000003</v>
      </c>
    </row>
    <row r="10" spans="2:7" x14ac:dyDescent="0.25">
      <c r="B10" s="7" t="s">
        <v>37</v>
      </c>
      <c r="C10" s="18">
        <v>833.55815299999995</v>
      </c>
      <c r="D10" s="18">
        <v>7.6819350000000002</v>
      </c>
      <c r="E10" s="18">
        <v>0</v>
      </c>
      <c r="F10" s="18">
        <v>1500</v>
      </c>
      <c r="G10" s="23">
        <f t="shared" si="0"/>
        <v>666.44184700000005</v>
      </c>
    </row>
    <row r="11" spans="2:7" x14ac:dyDescent="0.25">
      <c r="B11" s="7" t="s">
        <v>38</v>
      </c>
      <c r="C11" s="18">
        <v>825.87621799999999</v>
      </c>
      <c r="D11" s="18">
        <v>6.9462099999999998</v>
      </c>
      <c r="E11" s="18">
        <v>0</v>
      </c>
      <c r="F11" s="18">
        <v>1500</v>
      </c>
      <c r="G11" s="23">
        <f t="shared" si="0"/>
        <v>674.12378200000001</v>
      </c>
    </row>
    <row r="12" spans="2:7" x14ac:dyDescent="0.25">
      <c r="B12" s="7" t="s">
        <v>39</v>
      </c>
      <c r="C12" s="18">
        <v>818.93000799999993</v>
      </c>
      <c r="D12" s="18">
        <v>6.156879</v>
      </c>
      <c r="E12" s="18">
        <v>0</v>
      </c>
      <c r="F12" s="18">
        <v>1500</v>
      </c>
      <c r="G12" s="23">
        <f t="shared" si="0"/>
        <v>681.06999200000007</v>
      </c>
    </row>
    <row r="13" spans="2:7" ht="15.75" thickBot="1" x14ac:dyDescent="0.3">
      <c r="B13" s="8" t="s">
        <v>40</v>
      </c>
      <c r="C13" s="9">
        <v>812.77312899999993</v>
      </c>
      <c r="D13" s="9">
        <v>6.3858410000000001</v>
      </c>
      <c r="E13" s="9">
        <v>0</v>
      </c>
      <c r="F13" s="18">
        <v>1500</v>
      </c>
      <c r="G13" s="23">
        <f t="shared" si="0"/>
        <v>687.22687100000007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96.061238999999972</v>
      </c>
      <c r="D7" s="22">
        <v>0</v>
      </c>
      <c r="E7" s="22">
        <v>8.2999999999999998E-5</v>
      </c>
      <c r="F7" s="18">
        <v>310</v>
      </c>
      <c r="G7" s="23">
        <f>F7-C7</f>
        <v>213.93876100000003</v>
      </c>
    </row>
    <row r="8" spans="2:7" x14ac:dyDescent="0.25">
      <c r="B8" s="6" t="s">
        <v>35</v>
      </c>
      <c r="C8" s="18">
        <v>96.061321999999961</v>
      </c>
      <c r="D8" s="18">
        <v>0</v>
      </c>
      <c r="E8" s="18">
        <v>8.2999999999999998E-5</v>
      </c>
      <c r="F8" s="18">
        <v>310</v>
      </c>
      <c r="G8" s="23">
        <f t="shared" ref="G8:G13" si="0">F8-C8</f>
        <v>213.93867800000004</v>
      </c>
    </row>
    <row r="9" spans="2:7" x14ac:dyDescent="0.25">
      <c r="B9" s="7" t="s">
        <v>36</v>
      </c>
      <c r="C9" s="18">
        <v>96.061404999999965</v>
      </c>
      <c r="D9" s="18">
        <v>0</v>
      </c>
      <c r="E9" s="18">
        <v>8.2999999999999998E-5</v>
      </c>
      <c r="F9" s="18">
        <v>310</v>
      </c>
      <c r="G9" s="23">
        <f t="shared" si="0"/>
        <v>213.93859500000002</v>
      </c>
    </row>
    <row r="10" spans="2:7" x14ac:dyDescent="0.25">
      <c r="B10" s="7" t="s">
        <v>37</v>
      </c>
      <c r="C10" s="18">
        <v>96.061487999999969</v>
      </c>
      <c r="D10" s="18">
        <v>0</v>
      </c>
      <c r="E10" s="18">
        <v>8.2999999999999998E-5</v>
      </c>
      <c r="F10" s="18">
        <v>310</v>
      </c>
      <c r="G10" s="23">
        <f t="shared" si="0"/>
        <v>213.93851200000003</v>
      </c>
    </row>
    <row r="11" spans="2:7" x14ac:dyDescent="0.25">
      <c r="B11" s="7" t="s">
        <v>38</v>
      </c>
      <c r="C11" s="18">
        <v>96.061570999999972</v>
      </c>
      <c r="D11" s="18">
        <v>0</v>
      </c>
      <c r="E11" s="18">
        <v>8.2999999999999998E-5</v>
      </c>
      <c r="F11" s="18">
        <v>310</v>
      </c>
      <c r="G11" s="23">
        <f t="shared" si="0"/>
        <v>213.93842900000004</v>
      </c>
    </row>
    <row r="12" spans="2:7" x14ac:dyDescent="0.25">
      <c r="B12" s="7" t="s">
        <v>39</v>
      </c>
      <c r="C12" s="18">
        <v>96.061653999999962</v>
      </c>
      <c r="D12" s="18">
        <v>0</v>
      </c>
      <c r="E12" s="18">
        <v>8.2999999999999998E-5</v>
      </c>
      <c r="F12" s="18">
        <v>310</v>
      </c>
      <c r="G12" s="23">
        <f t="shared" si="0"/>
        <v>213.93834600000002</v>
      </c>
    </row>
    <row r="13" spans="2:7" ht="15.75" thickBot="1" x14ac:dyDescent="0.3">
      <c r="B13" s="8" t="s">
        <v>40</v>
      </c>
      <c r="C13" s="9">
        <v>96.061736999999965</v>
      </c>
      <c r="D13" s="9">
        <v>0</v>
      </c>
      <c r="E13" s="9">
        <v>8.2999999999999998E-5</v>
      </c>
      <c r="F13" s="18">
        <v>310</v>
      </c>
      <c r="G13" s="23">
        <f t="shared" si="0"/>
        <v>213.93826300000003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9604.0952810000017</v>
      </c>
      <c r="D7" s="22">
        <v>19.467559000000001</v>
      </c>
      <c r="E7" s="22">
        <v>0</v>
      </c>
      <c r="F7" s="26">
        <f>Всі_ПСГ!$F$8</f>
        <v>17050</v>
      </c>
      <c r="G7" s="23">
        <f>F7-C7</f>
        <v>7445.9047189999983</v>
      </c>
    </row>
    <row r="8" spans="1:8" x14ac:dyDescent="0.25">
      <c r="B8" s="6" t="s">
        <v>35</v>
      </c>
      <c r="C8" s="18">
        <v>9584.6277220000011</v>
      </c>
      <c r="D8" s="18">
        <v>22.245925</v>
      </c>
      <c r="E8" s="18">
        <v>0</v>
      </c>
      <c r="F8" s="26">
        <f>Всі_ПСГ!$F$8</f>
        <v>17050</v>
      </c>
      <c r="G8" s="23">
        <f t="shared" ref="G8:G12" si="0">F8-C8</f>
        <v>7465.3722779999989</v>
      </c>
      <c r="H8" s="11"/>
    </row>
    <row r="9" spans="1:8" x14ac:dyDescent="0.25">
      <c r="B9" s="7" t="s">
        <v>36</v>
      </c>
      <c r="C9" s="18">
        <v>9562.381797</v>
      </c>
      <c r="D9" s="18">
        <v>24.362092000000001</v>
      </c>
      <c r="E9" s="18">
        <v>0</v>
      </c>
      <c r="F9" s="26">
        <f>Всі_ПСГ!$F$8</f>
        <v>17050</v>
      </c>
      <c r="G9" s="23">
        <f t="shared" si="0"/>
        <v>7487.618203</v>
      </c>
      <c r="H9" s="11"/>
    </row>
    <row r="10" spans="1:8" x14ac:dyDescent="0.25">
      <c r="B10" s="7" t="s">
        <v>37</v>
      </c>
      <c r="C10" s="18">
        <v>9538.0197050000006</v>
      </c>
      <c r="D10" s="18">
        <v>21.48658</v>
      </c>
      <c r="E10" s="18">
        <v>0</v>
      </c>
      <c r="F10" s="26">
        <f>Всі_ПСГ!$F$8</f>
        <v>17050</v>
      </c>
      <c r="G10" s="23">
        <f t="shared" si="0"/>
        <v>7511.9802949999994</v>
      </c>
      <c r="H10" s="11"/>
    </row>
    <row r="11" spans="1:8" x14ac:dyDescent="0.25">
      <c r="B11" s="7" t="s">
        <v>38</v>
      </c>
      <c r="C11" s="18">
        <v>9516.5331249999999</v>
      </c>
      <c r="D11" s="18">
        <v>16.734272000000001</v>
      </c>
      <c r="E11" s="18">
        <v>0</v>
      </c>
      <c r="F11" s="26">
        <f>Всі_ПСГ!$F$8</f>
        <v>17050</v>
      </c>
      <c r="G11" s="23">
        <f t="shared" si="0"/>
        <v>7533.4668750000001</v>
      </c>
      <c r="H11" s="11"/>
    </row>
    <row r="12" spans="1:8" x14ac:dyDescent="0.25">
      <c r="B12" s="7" t="s">
        <v>39</v>
      </c>
      <c r="C12" s="18">
        <v>9499.7988530000002</v>
      </c>
      <c r="D12" s="18">
        <v>23.759100999999998</v>
      </c>
      <c r="E12" s="18">
        <v>0</v>
      </c>
      <c r="F12" s="26">
        <f>Всі_ПСГ!$F$8</f>
        <v>17050</v>
      </c>
      <c r="G12" s="23">
        <f t="shared" si="0"/>
        <v>7550.2011469999998</v>
      </c>
      <c r="H12" s="11"/>
    </row>
    <row r="13" spans="1:8" ht="15.75" thickBot="1" x14ac:dyDescent="0.3">
      <c r="B13" s="8" t="s">
        <v>40</v>
      </c>
      <c r="C13" s="9">
        <v>9476.0397520000006</v>
      </c>
      <c r="D13" s="9">
        <v>19.321068999999998</v>
      </c>
      <c r="E13" s="9">
        <v>0</v>
      </c>
      <c r="F13" s="26">
        <f>Всі_ПСГ!$F$8</f>
        <v>17050</v>
      </c>
      <c r="G13" s="23">
        <f>F13-C13</f>
        <v>7573.9602479999994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364.321234</v>
      </c>
      <c r="D7" s="22">
        <v>0</v>
      </c>
      <c r="E7" s="22">
        <v>1.8189999999999999E-3</v>
      </c>
      <c r="F7" s="17">
        <v>1900</v>
      </c>
      <c r="G7" s="23">
        <f>F7-C7</f>
        <v>1535.678766</v>
      </c>
    </row>
    <row r="8" spans="2:7" x14ac:dyDescent="0.25">
      <c r="B8" s="6" t="s">
        <v>35</v>
      </c>
      <c r="C8" s="18">
        <v>364.32305300000002</v>
      </c>
      <c r="D8" s="18">
        <v>0</v>
      </c>
      <c r="E8" s="18">
        <v>1.818E-3</v>
      </c>
      <c r="F8" s="17">
        <v>1900</v>
      </c>
      <c r="G8" s="23">
        <f t="shared" ref="G8:G13" si="0">F8-C8</f>
        <v>1535.6769469999999</v>
      </c>
    </row>
    <row r="9" spans="2:7" x14ac:dyDescent="0.25">
      <c r="B9" s="7" t="s">
        <v>36</v>
      </c>
      <c r="C9" s="18">
        <v>364.32487099999997</v>
      </c>
      <c r="D9" s="18">
        <v>0</v>
      </c>
      <c r="E9" s="18">
        <v>1.8220000000000001E-3</v>
      </c>
      <c r="F9" s="17">
        <v>1900</v>
      </c>
      <c r="G9" s="23">
        <f t="shared" si="0"/>
        <v>1535.675129</v>
      </c>
    </row>
    <row r="10" spans="2:7" x14ac:dyDescent="0.25">
      <c r="B10" s="7" t="s">
        <v>37</v>
      </c>
      <c r="C10" s="18">
        <v>364.32669299999998</v>
      </c>
      <c r="D10" s="18">
        <v>0</v>
      </c>
      <c r="E10" s="18">
        <v>1.8400000000000001E-3</v>
      </c>
      <c r="F10" s="17">
        <v>1900</v>
      </c>
      <c r="G10" s="23">
        <f t="shared" si="0"/>
        <v>1535.673307</v>
      </c>
    </row>
    <row r="11" spans="2:7" x14ac:dyDescent="0.25">
      <c r="B11" s="7" t="s">
        <v>38</v>
      </c>
      <c r="C11" s="18">
        <v>364.32853299999999</v>
      </c>
      <c r="D11" s="18">
        <v>0</v>
      </c>
      <c r="E11" s="18">
        <v>2.2409999999999999E-3</v>
      </c>
      <c r="F11" s="17">
        <v>1900</v>
      </c>
      <c r="G11" s="23">
        <f t="shared" si="0"/>
        <v>1535.6714670000001</v>
      </c>
    </row>
    <row r="12" spans="2:7" x14ac:dyDescent="0.25">
      <c r="B12" s="7" t="s">
        <v>39</v>
      </c>
      <c r="C12" s="18">
        <v>364.33077400000002</v>
      </c>
      <c r="D12" s="18">
        <v>0</v>
      </c>
      <c r="E12" s="18">
        <v>2.9449999999999997E-3</v>
      </c>
      <c r="F12" s="17">
        <v>1900</v>
      </c>
      <c r="G12" s="23">
        <f t="shared" si="0"/>
        <v>1535.669226</v>
      </c>
    </row>
    <row r="13" spans="2:7" ht="15.75" thickBot="1" x14ac:dyDescent="0.3">
      <c r="B13" s="8" t="s">
        <v>40</v>
      </c>
      <c r="C13" s="9">
        <v>364.33371899999997</v>
      </c>
      <c r="D13" s="9">
        <v>0</v>
      </c>
      <c r="E13" s="9">
        <v>1.8569999999999999E-3</v>
      </c>
      <c r="F13" s="17">
        <v>1900</v>
      </c>
      <c r="G13" s="23">
        <f t="shared" si="0"/>
        <v>1535.666281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546.76063399999987</v>
      </c>
      <c r="D7" s="22">
        <v>1.7717360000000002</v>
      </c>
      <c r="E7" s="22">
        <v>0</v>
      </c>
      <c r="F7" s="18">
        <v>1920</v>
      </c>
      <c r="G7" s="23">
        <f>F7-C7</f>
        <v>1373.2393660000002</v>
      </c>
    </row>
    <row r="8" spans="2:7" x14ac:dyDescent="0.25">
      <c r="B8" s="6" t="s">
        <v>35</v>
      </c>
      <c r="C8" s="18">
        <v>544.98889799999984</v>
      </c>
      <c r="D8" s="18">
        <v>2.5197120000000002</v>
      </c>
      <c r="E8" s="18">
        <v>0</v>
      </c>
      <c r="F8" s="18">
        <v>1920</v>
      </c>
      <c r="G8" s="23">
        <f t="shared" ref="G8:G13" si="0">F8-C8</f>
        <v>1375.0111020000002</v>
      </c>
    </row>
    <row r="9" spans="2:7" x14ac:dyDescent="0.25">
      <c r="B9" s="7" t="s">
        <v>36</v>
      </c>
      <c r="C9" s="18">
        <v>542.46918599999981</v>
      </c>
      <c r="D9" s="18">
        <v>2.0253760000000001</v>
      </c>
      <c r="E9" s="18">
        <v>0</v>
      </c>
      <c r="F9" s="18">
        <v>1920</v>
      </c>
      <c r="G9" s="23">
        <f t="shared" si="0"/>
        <v>1377.5308140000002</v>
      </c>
    </row>
    <row r="10" spans="2:7" x14ac:dyDescent="0.25">
      <c r="B10" s="7" t="s">
        <v>37</v>
      </c>
      <c r="C10" s="18">
        <v>540.44380999999987</v>
      </c>
      <c r="D10" s="18">
        <v>1.4167449999999999</v>
      </c>
      <c r="E10" s="18">
        <v>0</v>
      </c>
      <c r="F10" s="18">
        <v>1920</v>
      </c>
      <c r="G10" s="23">
        <f t="shared" si="0"/>
        <v>1379.5561900000002</v>
      </c>
    </row>
    <row r="11" spans="2:7" x14ac:dyDescent="0.25">
      <c r="B11" s="7" t="s">
        <v>38</v>
      </c>
      <c r="C11" s="18">
        <v>539.02706499999988</v>
      </c>
      <c r="D11" s="18">
        <v>1.381726</v>
      </c>
      <c r="E11" s="18">
        <v>0</v>
      </c>
      <c r="F11" s="18">
        <v>1920</v>
      </c>
      <c r="G11" s="23">
        <f t="shared" si="0"/>
        <v>1380.9729350000002</v>
      </c>
    </row>
    <row r="12" spans="2:7" x14ac:dyDescent="0.25">
      <c r="B12" s="7" t="s">
        <v>39</v>
      </c>
      <c r="C12" s="18">
        <v>537.64533899999981</v>
      </c>
      <c r="D12" s="18">
        <v>1.436032</v>
      </c>
      <c r="E12" s="18">
        <v>0</v>
      </c>
      <c r="F12" s="18">
        <v>1920</v>
      </c>
      <c r="G12" s="23">
        <f t="shared" si="0"/>
        <v>1382.3546610000003</v>
      </c>
    </row>
    <row r="13" spans="2:7" ht="15.75" thickBot="1" x14ac:dyDescent="0.3">
      <c r="B13" s="8" t="s">
        <v>40</v>
      </c>
      <c r="C13" s="9">
        <v>536.20930699999985</v>
      </c>
      <c r="D13" s="9">
        <v>1.2620070000000001</v>
      </c>
      <c r="E13" s="9">
        <v>0</v>
      </c>
      <c r="F13" s="18">
        <v>1920</v>
      </c>
      <c r="G13" s="23">
        <f t="shared" si="0"/>
        <v>1383.7906930000001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1863.0582559999998</v>
      </c>
      <c r="D7" s="22">
        <v>0</v>
      </c>
      <c r="E7" s="22">
        <v>6.6500000000000001E-4</v>
      </c>
      <c r="F7" s="18">
        <v>2150</v>
      </c>
      <c r="G7" s="23">
        <f>F7-C7</f>
        <v>286.9417440000002</v>
      </c>
    </row>
    <row r="8" spans="2:7" x14ac:dyDescent="0.25">
      <c r="B8" s="6" t="s">
        <v>35</v>
      </c>
      <c r="C8" s="18">
        <v>1863.0589209999998</v>
      </c>
      <c r="D8" s="18">
        <v>0</v>
      </c>
      <c r="E8" s="18">
        <v>6.6500000000000001E-4</v>
      </c>
      <c r="F8" s="18">
        <v>2150</v>
      </c>
      <c r="G8" s="23">
        <f t="shared" ref="G8:G13" si="0">F8-C8</f>
        <v>286.94107900000017</v>
      </c>
    </row>
    <row r="9" spans="2:7" x14ac:dyDescent="0.25">
      <c r="B9" s="7" t="s">
        <v>36</v>
      </c>
      <c r="C9" s="18">
        <v>1863.0595859999999</v>
      </c>
      <c r="D9" s="18">
        <v>0</v>
      </c>
      <c r="E9" s="18">
        <v>6.6500000000000001E-4</v>
      </c>
      <c r="F9" s="18">
        <v>2150</v>
      </c>
      <c r="G9" s="23">
        <f t="shared" si="0"/>
        <v>286.94041400000015</v>
      </c>
    </row>
    <row r="10" spans="2:7" x14ac:dyDescent="0.25">
      <c r="B10" s="7" t="s">
        <v>37</v>
      </c>
      <c r="C10" s="18">
        <v>1863.0602509999999</v>
      </c>
      <c r="D10" s="18">
        <v>0</v>
      </c>
      <c r="E10" s="18">
        <v>6.6500000000000001E-4</v>
      </c>
      <c r="F10" s="18">
        <v>2150</v>
      </c>
      <c r="G10" s="23">
        <f t="shared" si="0"/>
        <v>286.93974900000012</v>
      </c>
    </row>
    <row r="11" spans="2:7" x14ac:dyDescent="0.25">
      <c r="B11" s="7" t="s">
        <v>38</v>
      </c>
      <c r="C11" s="18">
        <v>1863.0609159999999</v>
      </c>
      <c r="D11" s="18">
        <v>0</v>
      </c>
      <c r="E11" s="18">
        <v>6.6500000000000001E-4</v>
      </c>
      <c r="F11" s="18">
        <v>2150</v>
      </c>
      <c r="G11" s="23">
        <f t="shared" si="0"/>
        <v>286.93908400000009</v>
      </c>
    </row>
    <row r="12" spans="2:7" x14ac:dyDescent="0.25">
      <c r="B12" s="7" t="s">
        <v>39</v>
      </c>
      <c r="C12" s="18">
        <v>1863.0615809999999</v>
      </c>
      <c r="D12" s="18">
        <v>0</v>
      </c>
      <c r="E12" s="18">
        <v>6.6500000000000001E-4</v>
      </c>
      <c r="F12" s="18">
        <v>2150</v>
      </c>
      <c r="G12" s="23">
        <f t="shared" si="0"/>
        <v>286.93841900000007</v>
      </c>
    </row>
    <row r="13" spans="2:7" ht="15.75" thickBot="1" x14ac:dyDescent="0.3">
      <c r="B13" s="8" t="s">
        <v>40</v>
      </c>
      <c r="C13" s="9">
        <v>1863.062246</v>
      </c>
      <c r="D13" s="9">
        <v>0</v>
      </c>
      <c r="E13" s="9">
        <v>6.6500000000000001E-4</v>
      </c>
      <c r="F13" s="18">
        <v>2150</v>
      </c>
      <c r="G13" s="23">
        <f t="shared" si="0"/>
        <v>286.93775400000004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1484.948163</v>
      </c>
      <c r="D7" s="22">
        <v>0</v>
      </c>
      <c r="E7" s="22">
        <v>7.6000000000000004E-5</v>
      </c>
      <c r="F7" s="18">
        <v>2300</v>
      </c>
      <c r="G7" s="23">
        <f>F7-C7</f>
        <v>815.05183699999998</v>
      </c>
    </row>
    <row r="8" spans="2:7" x14ac:dyDescent="0.25">
      <c r="B8" s="6" t="s">
        <v>35</v>
      </c>
      <c r="C8" s="18">
        <v>1484.9482390000001</v>
      </c>
      <c r="D8" s="18">
        <v>0</v>
      </c>
      <c r="E8" s="18">
        <v>1.0429000000000001E-2</v>
      </c>
      <c r="F8" s="18">
        <v>2300</v>
      </c>
      <c r="G8" s="23">
        <f t="shared" ref="G8:G13" si="0">F8-C8</f>
        <v>815.05176099999994</v>
      </c>
    </row>
    <row r="9" spans="2:7" x14ac:dyDescent="0.25">
      <c r="B9" s="7" t="s">
        <v>36</v>
      </c>
      <c r="C9" s="18">
        <v>1484.958668</v>
      </c>
      <c r="D9" s="18">
        <v>0</v>
      </c>
      <c r="E9" s="18">
        <v>1.011E-3</v>
      </c>
      <c r="F9" s="18">
        <v>2300</v>
      </c>
      <c r="G9" s="23">
        <f t="shared" si="0"/>
        <v>815.04133200000001</v>
      </c>
    </row>
    <row r="10" spans="2:7" x14ac:dyDescent="0.25">
      <c r="B10" s="7" t="s">
        <v>37</v>
      </c>
      <c r="C10" s="18">
        <v>1484.9596790000001</v>
      </c>
      <c r="D10" s="18">
        <v>0</v>
      </c>
      <c r="E10" s="18">
        <v>5.6999999999999998E-4</v>
      </c>
      <c r="F10" s="18">
        <v>2300</v>
      </c>
      <c r="G10" s="23">
        <f t="shared" si="0"/>
        <v>815.04032099999995</v>
      </c>
    </row>
    <row r="11" spans="2:7" x14ac:dyDescent="0.25">
      <c r="B11" s="7" t="s">
        <v>38</v>
      </c>
      <c r="C11" s="18">
        <v>1484.9602490000002</v>
      </c>
      <c r="D11" s="18">
        <v>0</v>
      </c>
      <c r="E11" s="18">
        <v>7.7000000000000001E-5</v>
      </c>
      <c r="F11" s="18">
        <v>2300</v>
      </c>
      <c r="G11" s="23">
        <f t="shared" si="0"/>
        <v>815.0397509999998</v>
      </c>
    </row>
    <row r="12" spans="2:7" x14ac:dyDescent="0.25">
      <c r="B12" s="7" t="s">
        <v>39</v>
      </c>
      <c r="C12" s="18">
        <v>1484.9603260000001</v>
      </c>
      <c r="D12" s="18">
        <v>0</v>
      </c>
      <c r="E12" s="18">
        <v>7.7000000000000001E-5</v>
      </c>
      <c r="F12" s="18">
        <v>2300</v>
      </c>
      <c r="G12" s="23">
        <f t="shared" si="0"/>
        <v>815.03967399999988</v>
      </c>
    </row>
    <row r="13" spans="2:7" ht="15.75" thickBot="1" x14ac:dyDescent="0.3">
      <c r="B13" s="8" t="s">
        <v>40</v>
      </c>
      <c r="C13" s="9">
        <v>1484.960403</v>
      </c>
      <c r="D13" s="9">
        <v>0</v>
      </c>
      <c r="E13" s="9">
        <v>7.3209999999999994E-3</v>
      </c>
      <c r="F13" s="18">
        <v>2300</v>
      </c>
      <c r="G13" s="23">
        <f t="shared" si="0"/>
        <v>815.03959699999996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375.42626300000012</v>
      </c>
      <c r="D7" s="22">
        <v>0</v>
      </c>
      <c r="E7" s="22">
        <v>4.6E-5</v>
      </c>
      <c r="F7" s="18">
        <v>700</v>
      </c>
      <c r="G7" s="23">
        <f>F7-C7</f>
        <v>324.57373699999988</v>
      </c>
    </row>
    <row r="8" spans="2:7" x14ac:dyDescent="0.25">
      <c r="B8" s="6" t="s">
        <v>35</v>
      </c>
      <c r="C8" s="18">
        <v>375.42630900000012</v>
      </c>
      <c r="D8" s="18">
        <v>0</v>
      </c>
      <c r="E8" s="18">
        <v>3.5000000000000004E-5</v>
      </c>
      <c r="F8" s="18">
        <v>700</v>
      </c>
      <c r="G8" s="23">
        <f t="shared" ref="G8:G13" si="0">F8-C8</f>
        <v>324.57369099999988</v>
      </c>
    </row>
    <row r="9" spans="2:7" x14ac:dyDescent="0.25">
      <c r="B9" s="7" t="s">
        <v>36</v>
      </c>
      <c r="C9" s="18">
        <v>375.42634400000009</v>
      </c>
      <c r="D9" s="18">
        <v>0</v>
      </c>
      <c r="E9" s="18">
        <v>5.1E-5</v>
      </c>
      <c r="F9" s="18">
        <v>700</v>
      </c>
      <c r="G9" s="23">
        <f t="shared" si="0"/>
        <v>324.57365599999991</v>
      </c>
    </row>
    <row r="10" spans="2:7" x14ac:dyDescent="0.25">
      <c r="B10" s="7" t="s">
        <v>37</v>
      </c>
      <c r="C10" s="18">
        <v>375.42639500000013</v>
      </c>
      <c r="D10" s="18">
        <v>0</v>
      </c>
      <c r="E10" s="18">
        <v>5.5000000000000002E-5</v>
      </c>
      <c r="F10" s="18">
        <v>700</v>
      </c>
      <c r="G10" s="23">
        <f t="shared" si="0"/>
        <v>324.57360499999987</v>
      </c>
    </row>
    <row r="11" spans="2:7" x14ac:dyDescent="0.25">
      <c r="B11" s="7" t="s">
        <v>38</v>
      </c>
      <c r="C11" s="18">
        <v>375.4264500000001</v>
      </c>
      <c r="D11" s="18">
        <v>0</v>
      </c>
      <c r="E11" s="18">
        <v>5.8999999999999998E-5</v>
      </c>
      <c r="F11" s="18">
        <v>700</v>
      </c>
      <c r="G11" s="23">
        <f t="shared" si="0"/>
        <v>324.5735499999999</v>
      </c>
    </row>
    <row r="12" spans="2:7" x14ac:dyDescent="0.25">
      <c r="B12" s="7" t="s">
        <v>39</v>
      </c>
      <c r="C12" s="18">
        <v>375.42650900000012</v>
      </c>
      <c r="D12" s="18">
        <v>0</v>
      </c>
      <c r="E12" s="18">
        <v>6.3999999999999997E-5</v>
      </c>
      <c r="F12" s="18">
        <v>700</v>
      </c>
      <c r="G12" s="23">
        <f t="shared" si="0"/>
        <v>324.57349099999988</v>
      </c>
    </row>
    <row r="13" spans="2:7" ht="15.75" thickBot="1" x14ac:dyDescent="0.3">
      <c r="B13" s="8" t="s">
        <v>40</v>
      </c>
      <c r="C13" s="9">
        <v>375.42657300000013</v>
      </c>
      <c r="D13" s="9">
        <v>0</v>
      </c>
      <c r="E13" s="9">
        <v>6.7000000000000002E-5</v>
      </c>
      <c r="F13" s="18">
        <v>700</v>
      </c>
      <c r="G13" s="23">
        <f t="shared" si="0"/>
        <v>324.57342699999987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80.777566000000007</v>
      </c>
      <c r="D7" s="22">
        <v>0</v>
      </c>
      <c r="E7" s="22">
        <v>2.0100000000000001E-4</v>
      </c>
      <c r="F7" s="18">
        <v>420</v>
      </c>
      <c r="G7" s="23">
        <f>F7-C7</f>
        <v>339.22243400000002</v>
      </c>
    </row>
    <row r="8" spans="2:8" x14ac:dyDescent="0.25">
      <c r="B8" s="6" t="s">
        <v>35</v>
      </c>
      <c r="C8" s="18">
        <v>80.777767000000011</v>
      </c>
      <c r="D8" s="18">
        <v>0</v>
      </c>
      <c r="E8" s="18">
        <v>2.02E-4</v>
      </c>
      <c r="F8" s="18">
        <v>420</v>
      </c>
      <c r="G8" s="23">
        <f t="shared" ref="G8:G13" si="0">F8-C8</f>
        <v>339.22223299999996</v>
      </c>
      <c r="H8" s="11"/>
    </row>
    <row r="9" spans="2:8" x14ac:dyDescent="0.25">
      <c r="B9" s="7" t="s">
        <v>36</v>
      </c>
      <c r="C9" s="18">
        <v>80.777969000000013</v>
      </c>
      <c r="D9" s="18">
        <v>0</v>
      </c>
      <c r="E9" s="18">
        <v>1.8599999999999999E-4</v>
      </c>
      <c r="F9" s="18">
        <v>420</v>
      </c>
      <c r="G9" s="23">
        <f t="shared" si="0"/>
        <v>339.22203100000002</v>
      </c>
      <c r="H9" s="11"/>
    </row>
    <row r="10" spans="2:8" x14ac:dyDescent="0.25">
      <c r="B10" s="7" t="s">
        <v>37</v>
      </c>
      <c r="C10" s="18">
        <v>80.778155000000012</v>
      </c>
      <c r="D10" s="18">
        <v>0</v>
      </c>
      <c r="E10" s="18">
        <v>1.8599999999999999E-4</v>
      </c>
      <c r="F10" s="18">
        <v>420</v>
      </c>
      <c r="G10" s="23">
        <f t="shared" si="0"/>
        <v>339.22184499999997</v>
      </c>
      <c r="H10" s="11"/>
    </row>
    <row r="11" spans="2:8" x14ac:dyDescent="0.25">
      <c r="B11" s="7" t="s">
        <v>38</v>
      </c>
      <c r="C11" s="18">
        <v>80.778341000000012</v>
      </c>
      <c r="D11" s="18">
        <v>0</v>
      </c>
      <c r="E11" s="18">
        <v>1.8599999999999999E-4</v>
      </c>
      <c r="F11" s="18">
        <v>420</v>
      </c>
      <c r="G11" s="23">
        <f t="shared" si="0"/>
        <v>339.22165899999999</v>
      </c>
      <c r="H11" s="11"/>
    </row>
    <row r="12" spans="2:8" x14ac:dyDescent="0.25">
      <c r="B12" s="7" t="s">
        <v>39</v>
      </c>
      <c r="C12" s="18">
        <v>80.778527000000011</v>
      </c>
      <c r="D12" s="18">
        <v>0</v>
      </c>
      <c r="E12" s="18">
        <v>1.8599999999999999E-4</v>
      </c>
      <c r="F12" s="18">
        <v>420</v>
      </c>
      <c r="G12" s="23">
        <f t="shared" si="0"/>
        <v>339.221473</v>
      </c>
      <c r="H12" s="11"/>
    </row>
    <row r="13" spans="2:8" ht="15.75" thickBot="1" x14ac:dyDescent="0.3">
      <c r="B13" s="8" t="s">
        <v>40</v>
      </c>
      <c r="C13" s="9">
        <v>80.77871300000001</v>
      </c>
      <c r="D13" s="9">
        <v>0</v>
      </c>
      <c r="E13" s="9">
        <v>1.8599999999999999E-4</v>
      </c>
      <c r="F13" s="18">
        <v>420</v>
      </c>
      <c r="G13" s="23">
        <f t="shared" si="0"/>
        <v>339.22128699999996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2020-04-27T14:50:45Z</dcterms:modified>
</cp:coreProperties>
</file>