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<sst xmlns="http://schemas.openxmlformats.org/spreadsheetml/2006/main" count="201" uniqueCount="42">
  <si>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</si>
  <si>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</si>
  <si>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</si>
  <si>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</si>
  <si>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</si>
  <si>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</si>
  <si>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</si>
  <si>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</si>
  <si>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</si>
  <si>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</si>
  <si>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</si>
  <si>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</si>
  <si>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</si>
  <si>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</si>
  <si>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</si>
  <si>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</si>
  <si>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</si>
  <si>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</si>
  <si>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</si>
  <si>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</si>
  <si>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</si>
  <si>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</si>
  <si>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</si>
  <si>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</si>
  <si>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</si>
  <si>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</si>
  <si>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</si>
  <si>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</si>
  <si>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</si>
  <si>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</si>
  <si>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</si>
  <si>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</si>
  <si>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</si>
  <si>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</si>
  <si>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21.06.2020</t>
  </si>
  <si>
    <t>20.06.2020</t>
  </si>
  <si>
    <t>19.06.2020</t>
  </si>
  <si>
    <t>18.06.2020</t>
  </si>
  <si>
    <t>17.06.2020</t>
  </si>
  <si>
    <t>16.06.2020</t>
  </si>
  <si>
    <t>15.06.2020</t>
  </si>
  <si>
    <t>Оперативні дані взаємодії між ТОВ "Оператор ГТС України" та філією "Оператор газосховищ України" АТ "Укртрансгаз" за 21.06.2020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</si>
</sst>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11701.915204999999</v>
      </c>
      <c r="D8" s="17">
        <f>'ПСГ Б-Волицько Угерське'!D7</f>
        <v>57.818649000000001</v>
      </c>
      <c r="E8" s="17">
        <f>'ПСГ Б-Волицько Угерське'!E7</f>
        <v>0</v>
      </c>
      <c r="F8" s="17">
        <v>17050</v>
      </c>
      <c r="G8" s="34">
        <f>F8-C8</f>
        <v>5348.0847950000007</v>
      </c>
    </row>
    <row r="9" spans="2:7" x14ac:dyDescent="0.25">
      <c r="B9" s="31" t="s">
        <v>5</v>
      </c>
      <c r="C9" s="18">
        <f>'ПСГ Угерське'!C7</f>
        <v>364.22673200000003</v>
      </c>
      <c r="D9" s="18">
        <f>'ПСГ Угерське'!D7</f>
        <v>0</v>
      </c>
      <c r="E9" s="18">
        <f>'ПСГ Угерське'!E7</f>
        <v>1.39E-3</v>
      </c>
      <c r="F9" s="17">
        <v>1900</v>
      </c>
      <c r="G9" s="34">
        <f t="shared" ref="G9:G20" si="0">F9-C9</f>
        <v>1535.7732679999999</v>
      </c>
    </row>
    <row r="10" spans="2:7" x14ac:dyDescent="0.25">
      <c r="B10" s="31" t="s">
        <v>6</v>
      </c>
      <c r="C10" s="18">
        <f>'ПСГ Опарське'!C7</f>
        <v>695.81567799999982</v>
      </c>
      <c r="D10" s="18">
        <f>'ПСГ Опарське'!D7</f>
        <v>0</v>
      </c>
      <c r="E10" s="18">
        <f>'ПСГ Опарське'!E7</f>
        <v>7.8800000000000007E-4</v>
      </c>
      <c r="F10" s="18">
        <v>1920</v>
      </c>
      <c r="G10" s="34">
        <f t="shared" si="0"/>
        <v>1224.1843220000001</v>
      </c>
    </row>
    <row r="11" spans="2:7" x14ac:dyDescent="0.25">
      <c r="B11" s="31" t="s">
        <v>7</v>
      </c>
      <c r="C11" s="18">
        <f>'ПСГ Дашавське'!C7</f>
        <v>1863.0022839999999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286.99771600000008</v>
      </c>
    </row>
    <row r="12" spans="2:7" x14ac:dyDescent="0.25">
      <c r="B12" s="31" t="s">
        <v>9</v>
      </c>
      <c r="C12" s="18">
        <f>'ПСГ Богородчанське'!C7</f>
        <v>1665.1851389999999</v>
      </c>
      <c r="D12" s="18">
        <f>'ПСГ Богородчанське'!D7</f>
        <v>6.1757569999999999</v>
      </c>
      <c r="E12" s="18">
        <f>'ПСГ Богородчанське'!E7</f>
        <v>0</v>
      </c>
      <c r="F12" s="18">
        <v>2300</v>
      </c>
      <c r="G12" s="34">
        <f t="shared" si="0"/>
        <v>634.81486100000006</v>
      </c>
    </row>
    <row r="13" spans="2:7" x14ac:dyDescent="0.25">
      <c r="B13" s="31" t="s">
        <v>8</v>
      </c>
      <c r="C13" s="18">
        <f>'ПСГ Кегичівське'!C7</f>
        <v>647.50445300000001</v>
      </c>
      <c r="D13" s="18">
        <f>'ПСГ Кегичівське'!D7</f>
        <v>4.725536</v>
      </c>
      <c r="E13" s="18">
        <f>'ПСГ Кегичівське'!E7</f>
        <v>0</v>
      </c>
      <c r="F13" s="18">
        <v>700</v>
      </c>
      <c r="G13" s="34">
        <f t="shared" si="0"/>
        <v>52.495546999999988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80.762191999999999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339.23780799999997</v>
      </c>
    </row>
    <row r="16" spans="2:7" x14ac:dyDescent="0.25">
      <c r="B16" s="32" t="s">
        <v>12</v>
      </c>
      <c r="C16" s="18">
        <f>'ПСГ Пролетарське'!C7</f>
        <v>324.61181299999987</v>
      </c>
      <c r="D16" s="18">
        <f>'ПСГ Пролетарське'!D7</f>
        <v>0</v>
      </c>
      <c r="E16" s="18">
        <f>'ПСГ Пролетарське'!E7</f>
        <v>6.9499999999999998E-4</v>
      </c>
      <c r="F16" s="18">
        <v>1000</v>
      </c>
      <c r="G16" s="34">
        <f t="shared" si="0"/>
        <v>675.38818700000013</v>
      </c>
    </row>
    <row r="17" spans="2:7" x14ac:dyDescent="0.25">
      <c r="B17" s="32" t="s">
        <v>13</v>
      </c>
      <c r="C17" s="18">
        <f>'ПСГ Солохівське'!C7</f>
        <v>504.30341399999986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795.69658600000014</v>
      </c>
    </row>
    <row r="18" spans="2:7" x14ac:dyDescent="0.25">
      <c r="B18" s="32" t="s">
        <v>14</v>
      </c>
      <c r="C18" s="18">
        <f>'ПСГ Червонопартизанське'!C7</f>
        <v>1171.3425159999999</v>
      </c>
      <c r="D18" s="18">
        <f>'ПСГ Червонопартизанське'!D7</f>
        <v>0</v>
      </c>
      <c r="E18" s="18">
        <f>'ПСГ Червонопартизанське'!E7</f>
        <v>2.6600000000000001E-4</v>
      </c>
      <c r="F18" s="18">
        <v>1500</v>
      </c>
      <c r="G18" s="34">
        <f t="shared" si="0"/>
        <v>328.65748400000007</v>
      </c>
    </row>
    <row r="19" spans="2:7" x14ac:dyDescent="0.25">
      <c r="B19" s="32" t="s">
        <v>15</v>
      </c>
      <c r="C19" s="18">
        <f>'ПСГ Олишівське'!C7</f>
        <v>96.056181999999964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213.94381800000002</v>
      </c>
    </row>
    <row r="20" spans="2:7" ht="15.75" thickBot="1" x14ac:dyDescent="0.3">
      <c r="B20" s="29" t="s">
        <v>20</v>
      </c>
      <c r="C20" s="9">
        <f>SUM(C8:C19)</f>
        <v>19290.589291999993</v>
      </c>
      <c r="D20" s="9">
        <f t="shared" ref="D20:E20" si="1">SUM(D8:D19)</f>
        <v>68.719942000000003</v>
      </c>
      <c r="E20" s="9">
        <f t="shared" si="1"/>
        <v>4.3410000000000002E-3</v>
      </c>
      <c r="F20" s="33">
        <v>30950</v>
      </c>
      <c r="G20" s="35">
        <f t="shared" si="0"/>
        <v>11659.410708000007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324.61181299999987</v>
      </c>
      <c r="D7" s="22">
        <v>0</v>
      </c>
      <c r="E7" s="22">
        <v>6.9499999999999998E-4</v>
      </c>
      <c r="F7" s="18">
        <v>1000</v>
      </c>
      <c r="G7" s="23">
        <f>F7-C7</f>
        <v>675.38818700000013</v>
      </c>
    </row>
    <row r="8" spans="2:7" x14ac:dyDescent="0.25">
      <c r="B8" s="6" t="s">
        <v>35</v>
      </c>
      <c r="C8" s="18">
        <v>324.61250799999988</v>
      </c>
      <c r="D8" s="18">
        <v>0</v>
      </c>
      <c r="E8" s="18">
        <v>6.9899999999999997E-4</v>
      </c>
      <c r="F8" s="18">
        <v>1000</v>
      </c>
      <c r="G8" s="23">
        <f t="shared" ref="G8:G13" si="0">F8-C8</f>
        <v>675.38749200000007</v>
      </c>
    </row>
    <row r="9" spans="2:7" x14ac:dyDescent="0.25">
      <c r="B9" s="7" t="s">
        <v>36</v>
      </c>
      <c r="C9" s="18">
        <v>324.61320699999987</v>
      </c>
      <c r="D9" s="18">
        <v>0</v>
      </c>
      <c r="E9" s="18">
        <v>7.5100000000000004E-4</v>
      </c>
      <c r="F9" s="18">
        <v>1000</v>
      </c>
      <c r="G9" s="23">
        <f t="shared" si="0"/>
        <v>675.38679300000013</v>
      </c>
    </row>
    <row r="10" spans="2:7" x14ac:dyDescent="0.25">
      <c r="B10" s="7" t="s">
        <v>37</v>
      </c>
      <c r="C10" s="18">
        <v>324.61395799999991</v>
      </c>
      <c r="D10" s="18">
        <v>0</v>
      </c>
      <c r="E10" s="18">
        <v>6.8999999999999997E-4</v>
      </c>
      <c r="F10" s="18">
        <v>1000</v>
      </c>
      <c r="G10" s="23">
        <f t="shared" si="0"/>
        <v>675.38604200000009</v>
      </c>
    </row>
    <row r="11" spans="2:7" x14ac:dyDescent="0.25">
      <c r="B11" s="7" t="s">
        <v>38</v>
      </c>
      <c r="C11" s="18">
        <v>324.61464799999987</v>
      </c>
      <c r="D11" s="18">
        <v>0</v>
      </c>
      <c r="E11" s="18">
        <v>7.3099999999999999E-4</v>
      </c>
      <c r="F11" s="18">
        <v>1000</v>
      </c>
      <c r="G11" s="23">
        <f t="shared" si="0"/>
        <v>675.38535200000013</v>
      </c>
    </row>
    <row r="12" spans="2:7" x14ac:dyDescent="0.25">
      <c r="B12" s="7" t="s">
        <v>39</v>
      </c>
      <c r="C12" s="18">
        <v>324.6153789999999</v>
      </c>
      <c r="D12" s="18">
        <v>0</v>
      </c>
      <c r="E12" s="18">
        <v>6.9899999999999997E-4</v>
      </c>
      <c r="F12" s="18">
        <v>1000</v>
      </c>
      <c r="G12" s="23">
        <f t="shared" si="0"/>
        <v>675.38462100000015</v>
      </c>
    </row>
    <row r="13" spans="2:7" ht="15.75" thickBot="1" x14ac:dyDescent="0.3">
      <c r="B13" s="8" t="s">
        <v>40</v>
      </c>
      <c r="C13" s="9">
        <v>324.6160779999999</v>
      </c>
      <c r="D13" s="9">
        <v>0</v>
      </c>
      <c r="E13" s="9">
        <v>7.3099999999999999E-4</v>
      </c>
      <c r="F13" s="18">
        <v>1000</v>
      </c>
      <c r="G13" s="23">
        <f t="shared" si="0"/>
        <v>675.3839220000001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504.30341399999986</v>
      </c>
      <c r="D7" s="22">
        <v>0</v>
      </c>
      <c r="E7" s="22">
        <v>2.6999999999999999E-5</v>
      </c>
      <c r="F7" s="18">
        <v>1300</v>
      </c>
      <c r="G7" s="23">
        <f>F7-C7</f>
        <v>795.69658600000014</v>
      </c>
    </row>
    <row r="8" spans="2:9" x14ac:dyDescent="0.25">
      <c r="B8" s="6" t="s">
        <v>35</v>
      </c>
      <c r="C8" s="18">
        <v>504.30344099999985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795.69655900000021</v>
      </c>
    </row>
    <row r="9" spans="2:9" x14ac:dyDescent="0.25">
      <c r="B9" s="7" t="s">
        <v>36</v>
      </c>
      <c r="C9" s="18">
        <v>504.3034679999999</v>
      </c>
      <c r="D9" s="18">
        <v>0</v>
      </c>
      <c r="E9" s="18">
        <v>2.6999999999999999E-5</v>
      </c>
      <c r="F9" s="18">
        <v>1300</v>
      </c>
      <c r="G9" s="23">
        <f t="shared" si="0"/>
        <v>795.69653200000016</v>
      </c>
    </row>
    <row r="10" spans="2:9" x14ac:dyDescent="0.25">
      <c r="B10" s="7" t="s">
        <v>37</v>
      </c>
      <c r="C10" s="18">
        <v>504.30349499999988</v>
      </c>
      <c r="D10" s="18">
        <v>0</v>
      </c>
      <c r="E10" s="18">
        <v>2.6999999999999999E-5</v>
      </c>
      <c r="F10" s="18">
        <v>1300</v>
      </c>
      <c r="G10" s="23">
        <f t="shared" si="0"/>
        <v>795.69650500000012</v>
      </c>
    </row>
    <row r="11" spans="2:9" x14ac:dyDescent="0.25">
      <c r="B11" s="7" t="s">
        <v>38</v>
      </c>
      <c r="C11" s="18">
        <v>504.30352199999987</v>
      </c>
      <c r="D11" s="18">
        <v>0</v>
      </c>
      <c r="E11" s="18">
        <v>2.6999999999999999E-5</v>
      </c>
      <c r="F11" s="18">
        <v>1300</v>
      </c>
      <c r="G11" s="23">
        <f t="shared" si="0"/>
        <v>795.69647800000007</v>
      </c>
    </row>
    <row r="12" spans="2:9" x14ac:dyDescent="0.25">
      <c r="B12" s="7" t="s">
        <v>39</v>
      </c>
      <c r="C12" s="18">
        <v>504.30354899999986</v>
      </c>
      <c r="D12" s="18">
        <v>0</v>
      </c>
      <c r="E12" s="18">
        <v>4.2999999999999995E-5</v>
      </c>
      <c r="F12" s="18">
        <v>1300</v>
      </c>
      <c r="G12" s="23">
        <f t="shared" si="0"/>
        <v>795.69645100000014</v>
      </c>
    </row>
    <row r="13" spans="2:9" ht="15.75" thickBot="1" x14ac:dyDescent="0.3">
      <c r="B13" s="8" t="s">
        <v>40</v>
      </c>
      <c r="C13" s="9">
        <v>504.30359199999987</v>
      </c>
      <c r="D13" s="9">
        <v>0</v>
      </c>
      <c r="E13" s="9">
        <v>6.1150000000000006E-3</v>
      </c>
      <c r="F13" s="18">
        <v>1300</v>
      </c>
      <c r="G13" s="23">
        <f t="shared" si="0"/>
        <v>795.69640800000013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1171.3425159999999</v>
      </c>
      <c r="D7" s="22">
        <v>0</v>
      </c>
      <c r="E7" s="22">
        <v>2.6600000000000001E-4</v>
      </c>
      <c r="F7" s="18">
        <v>1500</v>
      </c>
      <c r="G7" s="23">
        <f>F7-C7</f>
        <v>328.65748400000007</v>
      </c>
    </row>
    <row r="8" spans="2:7" x14ac:dyDescent="0.25">
      <c r="B8" s="6" t="s">
        <v>35</v>
      </c>
      <c r="C8" s="18">
        <v>1171.3427819999999</v>
      </c>
      <c r="D8" s="18">
        <v>0</v>
      </c>
      <c r="E8" s="18">
        <v>2.6600000000000001E-4</v>
      </c>
      <c r="F8" s="18">
        <v>1500</v>
      </c>
      <c r="G8" s="23">
        <f t="shared" ref="G8:G13" si="0">F8-C8</f>
        <v>328.65721800000006</v>
      </c>
    </row>
    <row r="9" spans="2:7" x14ac:dyDescent="0.25">
      <c r="B9" s="7" t="s">
        <v>36</v>
      </c>
      <c r="C9" s="18">
        <v>1171.343048</v>
      </c>
      <c r="D9" s="18">
        <v>0</v>
      </c>
      <c r="E9" s="18">
        <v>2.6600000000000001E-4</v>
      </c>
      <c r="F9" s="18">
        <v>1500</v>
      </c>
      <c r="G9" s="23">
        <f t="shared" si="0"/>
        <v>328.65695200000005</v>
      </c>
    </row>
    <row r="10" spans="2:7" x14ac:dyDescent="0.25">
      <c r="B10" s="7" t="s">
        <v>37</v>
      </c>
      <c r="C10" s="18">
        <v>1171.343314</v>
      </c>
      <c r="D10" s="18">
        <v>0</v>
      </c>
      <c r="E10" s="18">
        <v>2.6600000000000001E-4</v>
      </c>
      <c r="F10" s="18">
        <v>1500</v>
      </c>
      <c r="G10" s="23">
        <f t="shared" si="0"/>
        <v>328.65668600000004</v>
      </c>
    </row>
    <row r="11" spans="2:7" x14ac:dyDescent="0.25">
      <c r="B11" s="7" t="s">
        <v>38</v>
      </c>
      <c r="C11" s="18">
        <v>1171.34358</v>
      </c>
      <c r="D11" s="18">
        <v>0</v>
      </c>
      <c r="E11" s="18">
        <v>2.6600000000000001E-4</v>
      </c>
      <c r="F11" s="18">
        <v>1500</v>
      </c>
      <c r="G11" s="23">
        <f t="shared" si="0"/>
        <v>328.65642000000003</v>
      </c>
    </row>
    <row r="12" spans="2:7" x14ac:dyDescent="0.25">
      <c r="B12" s="7" t="s">
        <v>39</v>
      </c>
      <c r="C12" s="18">
        <v>1171.343846</v>
      </c>
      <c r="D12" s="18">
        <v>0</v>
      </c>
      <c r="E12" s="18">
        <v>2.6600000000000001E-4</v>
      </c>
      <c r="F12" s="18">
        <v>1500</v>
      </c>
      <c r="G12" s="23">
        <f t="shared" si="0"/>
        <v>328.65615400000002</v>
      </c>
    </row>
    <row r="13" spans="2:7" ht="15.75" thickBot="1" x14ac:dyDescent="0.3">
      <c r="B13" s="8" t="s">
        <v>40</v>
      </c>
      <c r="C13" s="9">
        <v>1171.344112</v>
      </c>
      <c r="D13" s="9">
        <v>0</v>
      </c>
      <c r="E13" s="9">
        <v>8.9999999999999998E-4</v>
      </c>
      <c r="F13" s="18">
        <v>1500</v>
      </c>
      <c r="G13" s="23">
        <f t="shared" si="0"/>
        <v>328.655888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96.056181999999964</v>
      </c>
      <c r="D7" s="22">
        <v>0</v>
      </c>
      <c r="E7" s="22">
        <v>8.2999999999999998E-5</v>
      </c>
      <c r="F7" s="18">
        <v>310</v>
      </c>
      <c r="G7" s="23">
        <f>F7-C7</f>
        <v>213.94381800000002</v>
      </c>
    </row>
    <row r="8" spans="2:7" x14ac:dyDescent="0.25">
      <c r="B8" s="6" t="s">
        <v>35</v>
      </c>
      <c r="C8" s="18">
        <v>96.056264999999968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213.94373500000003</v>
      </c>
    </row>
    <row r="9" spans="2:7" x14ac:dyDescent="0.25">
      <c r="B9" s="7" t="s">
        <v>36</v>
      </c>
      <c r="C9" s="18">
        <v>96.056347999999971</v>
      </c>
      <c r="D9" s="18">
        <v>0</v>
      </c>
      <c r="E9" s="18">
        <v>8.2999999999999998E-5</v>
      </c>
      <c r="F9" s="18">
        <v>310</v>
      </c>
      <c r="G9" s="23">
        <f t="shared" si="0"/>
        <v>213.94365200000004</v>
      </c>
    </row>
    <row r="10" spans="2:7" x14ac:dyDescent="0.25">
      <c r="B10" s="7" t="s">
        <v>37</v>
      </c>
      <c r="C10" s="18">
        <v>96.056430999999975</v>
      </c>
      <c r="D10" s="18">
        <v>0</v>
      </c>
      <c r="E10" s="18">
        <v>8.2999999999999998E-5</v>
      </c>
      <c r="F10" s="18">
        <v>310</v>
      </c>
      <c r="G10" s="23">
        <f t="shared" si="0"/>
        <v>213.94356900000002</v>
      </c>
    </row>
    <row r="11" spans="2:7" x14ac:dyDescent="0.25">
      <c r="B11" s="7" t="s">
        <v>38</v>
      </c>
      <c r="C11" s="18">
        <v>96.056513999999964</v>
      </c>
      <c r="D11" s="18">
        <v>0</v>
      </c>
      <c r="E11" s="18">
        <v>8.2999999999999998E-5</v>
      </c>
      <c r="F11" s="18">
        <v>310</v>
      </c>
      <c r="G11" s="23">
        <f t="shared" si="0"/>
        <v>213.94348600000004</v>
      </c>
    </row>
    <row r="12" spans="2:7" x14ac:dyDescent="0.25">
      <c r="B12" s="7" t="s">
        <v>39</v>
      </c>
      <c r="C12" s="18">
        <v>96.056596999999968</v>
      </c>
      <c r="D12" s="18">
        <v>0</v>
      </c>
      <c r="E12" s="18">
        <v>8.2999999999999998E-5</v>
      </c>
      <c r="F12" s="18">
        <v>310</v>
      </c>
      <c r="G12" s="23">
        <f t="shared" si="0"/>
        <v>213.94340300000005</v>
      </c>
    </row>
    <row r="13" spans="2:7" ht="15.75" thickBot="1" x14ac:dyDescent="0.3">
      <c r="B13" s="8" t="s">
        <v>40</v>
      </c>
      <c r="C13" s="9">
        <v>96.056679999999972</v>
      </c>
      <c r="D13" s="9">
        <v>0</v>
      </c>
      <c r="E13" s="9">
        <v>8.2999999999999998E-5</v>
      </c>
      <c r="F13" s="18">
        <v>310</v>
      </c>
      <c r="G13" s="23">
        <f t="shared" si="0"/>
        <v>213.94332000000003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11701.915204999999</v>
      </c>
      <c r="D7" s="22">
        <v>57.818649000000001</v>
      </c>
      <c r="E7" s="22">
        <v>0</v>
      </c>
      <c r="F7" s="26">
        <f>Всі_ПСГ!$F$8</f>
        <v>17050</v>
      </c>
      <c r="G7" s="23">
        <f>F7-C7</f>
        <v>5348.0847950000007</v>
      </c>
    </row>
    <row r="8" spans="1:8" x14ac:dyDescent="0.25">
      <c r="B8" s="6" t="s">
        <v>35</v>
      </c>
      <c r="C8" s="18">
        <v>11644.096556</v>
      </c>
      <c r="D8" s="18">
        <v>61.006599999999999</v>
      </c>
      <c r="E8" s="18">
        <v>0</v>
      </c>
      <c r="F8" s="26">
        <f>Всі_ПСГ!$F$8</f>
        <v>17050</v>
      </c>
      <c r="G8" s="23">
        <f t="shared" ref="G8:G12" si="0">F8-C8</f>
        <v>5405.9034439999996</v>
      </c>
      <c r="H8" s="11"/>
    </row>
    <row r="9" spans="1:8" x14ac:dyDescent="0.25">
      <c r="B9" s="7" t="s">
        <v>36</v>
      </c>
      <c r="C9" s="18">
        <v>11583.089956</v>
      </c>
      <c r="D9" s="18">
        <v>61.545921</v>
      </c>
      <c r="E9" s="18">
        <v>0</v>
      </c>
      <c r="F9" s="26">
        <f>Всі_ПСГ!$F$8</f>
        <v>17050</v>
      </c>
      <c r="G9" s="23">
        <f t="shared" si="0"/>
        <v>5466.9100440000002</v>
      </c>
      <c r="H9" s="11"/>
    </row>
    <row r="10" spans="1:8" x14ac:dyDescent="0.25">
      <c r="B10" s="7" t="s">
        <v>37</v>
      </c>
      <c r="C10" s="18">
        <v>11521.544035000001</v>
      </c>
      <c r="D10" s="18">
        <v>51.778315999999997</v>
      </c>
      <c r="E10" s="18">
        <v>4.5300000000000001E-4</v>
      </c>
      <c r="F10" s="26">
        <f>Всі_ПСГ!$F$8</f>
        <v>17050</v>
      </c>
      <c r="G10" s="23">
        <f t="shared" si="0"/>
        <v>5528.4559649999992</v>
      </c>
      <c r="H10" s="11"/>
    </row>
    <row r="11" spans="1:8" x14ac:dyDescent="0.25">
      <c r="B11" s="7" t="s">
        <v>38</v>
      </c>
      <c r="C11" s="18">
        <v>11469.766172</v>
      </c>
      <c r="D11" s="18">
        <v>51.621842999999998</v>
      </c>
      <c r="E11" s="18">
        <v>4.5300000000000001E-4</v>
      </c>
      <c r="F11" s="26">
        <f>Всі_ПСГ!$F$8</f>
        <v>17050</v>
      </c>
      <c r="G11" s="23">
        <f t="shared" si="0"/>
        <v>5580.2338280000004</v>
      </c>
      <c r="H11" s="11"/>
    </row>
    <row r="12" spans="1:8" x14ac:dyDescent="0.25">
      <c r="B12" s="7" t="s">
        <v>39</v>
      </c>
      <c r="C12" s="18">
        <v>11418.144781999999</v>
      </c>
      <c r="D12" s="18">
        <v>52.215615</v>
      </c>
      <c r="E12" s="18">
        <v>4.5300000000000001E-4</v>
      </c>
      <c r="F12" s="26">
        <f>Всі_ПСГ!$F$8</f>
        <v>17050</v>
      </c>
      <c r="G12" s="23">
        <f t="shared" si="0"/>
        <v>5631.8552180000006</v>
      </c>
      <c r="H12" s="11"/>
    </row>
    <row r="13" spans="1:8" ht="15.75" thickBot="1" x14ac:dyDescent="0.3">
      <c r="B13" s="8" t="s">
        <v>40</v>
      </c>
      <c r="C13" s="9">
        <v>11365.929620000001</v>
      </c>
      <c r="D13" s="9">
        <v>52.435341999999999</v>
      </c>
      <c r="E13" s="9">
        <v>4.5300000000000001E-4</v>
      </c>
      <c r="F13" s="26">
        <f>Всі_ПСГ!$F$8</f>
        <v>17050</v>
      </c>
      <c r="G13" s="23">
        <f>F13-C13</f>
        <v>5684.0703799999992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364.22673200000003</v>
      </c>
      <c r="D7" s="22">
        <v>0</v>
      </c>
      <c r="E7" s="22">
        <v>1.39E-3</v>
      </c>
      <c r="F7" s="17">
        <v>1900</v>
      </c>
      <c r="G7" s="23">
        <f>F7-C7</f>
        <v>1535.7732679999999</v>
      </c>
    </row>
    <row r="8" spans="2:7" x14ac:dyDescent="0.25">
      <c r="B8" s="6" t="s">
        <v>35</v>
      </c>
      <c r="C8" s="18">
        <v>364.22812200000004</v>
      </c>
      <c r="D8" s="18">
        <v>0</v>
      </c>
      <c r="E8" s="18">
        <v>1.423E-3</v>
      </c>
      <c r="F8" s="17">
        <v>1900</v>
      </c>
      <c r="G8" s="23">
        <f t="shared" ref="G8:G13" si="0">F8-C8</f>
        <v>1535.771878</v>
      </c>
    </row>
    <row r="9" spans="2:7" x14ac:dyDescent="0.25">
      <c r="B9" s="7" t="s">
        <v>36</v>
      </c>
      <c r="C9" s="18">
        <v>364.22954500000003</v>
      </c>
      <c r="D9" s="18">
        <v>0</v>
      </c>
      <c r="E9" s="18">
        <v>1.3839999999999998E-3</v>
      </c>
      <c r="F9" s="17">
        <v>1900</v>
      </c>
      <c r="G9" s="23">
        <f t="shared" si="0"/>
        <v>1535.7704549999999</v>
      </c>
    </row>
    <row r="10" spans="2:7" x14ac:dyDescent="0.25">
      <c r="B10" s="7" t="s">
        <v>37</v>
      </c>
      <c r="C10" s="18">
        <v>364.23092900000006</v>
      </c>
      <c r="D10" s="18">
        <v>0</v>
      </c>
      <c r="E10" s="18">
        <v>1.369E-3</v>
      </c>
      <c r="F10" s="17">
        <v>1900</v>
      </c>
      <c r="G10" s="23">
        <f t="shared" si="0"/>
        <v>1535.7690709999999</v>
      </c>
    </row>
    <row r="11" spans="2:7" x14ac:dyDescent="0.25">
      <c r="B11" s="7" t="s">
        <v>38</v>
      </c>
      <c r="C11" s="18">
        <v>364.23229800000007</v>
      </c>
      <c r="D11" s="18">
        <v>0</v>
      </c>
      <c r="E11" s="18">
        <v>1.4199999999999998E-3</v>
      </c>
      <c r="F11" s="17">
        <v>1900</v>
      </c>
      <c r="G11" s="23">
        <f t="shared" si="0"/>
        <v>1535.7677019999999</v>
      </c>
    </row>
    <row r="12" spans="2:7" x14ac:dyDescent="0.25">
      <c r="B12" s="7" t="s">
        <v>39</v>
      </c>
      <c r="C12" s="18">
        <v>364.23371800000007</v>
      </c>
      <c r="D12" s="18">
        <v>0</v>
      </c>
      <c r="E12" s="18">
        <v>1.4019999999999998E-3</v>
      </c>
      <c r="F12" s="17">
        <v>1900</v>
      </c>
      <c r="G12" s="23">
        <f t="shared" si="0"/>
        <v>1535.766282</v>
      </c>
    </row>
    <row r="13" spans="2:7" ht="15.75" thickBot="1" x14ac:dyDescent="0.3">
      <c r="B13" s="8" t="s">
        <v>40</v>
      </c>
      <c r="C13" s="9">
        <v>364.23512000000005</v>
      </c>
      <c r="D13" s="9">
        <v>0</v>
      </c>
      <c r="E13" s="9">
        <v>1.33E-3</v>
      </c>
      <c r="F13" s="17">
        <v>1900</v>
      </c>
      <c r="G13" s="23">
        <f t="shared" si="0"/>
        <v>1535.7648799999999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695.81567799999982</v>
      </c>
      <c r="D7" s="22">
        <v>0</v>
      </c>
      <c r="E7" s="22">
        <v>7.8800000000000007E-4</v>
      </c>
      <c r="F7" s="18">
        <v>1920</v>
      </c>
      <c r="G7" s="23">
        <f>F7-C7</f>
        <v>1224.1843220000001</v>
      </c>
    </row>
    <row r="8" spans="2:7" x14ac:dyDescent="0.25">
      <c r="B8" s="6" t="s">
        <v>35</v>
      </c>
      <c r="C8" s="18">
        <v>695.81646599999976</v>
      </c>
      <c r="D8" s="18">
        <v>0</v>
      </c>
      <c r="E8" s="18">
        <v>7.8600000000000002E-4</v>
      </c>
      <c r="F8" s="18">
        <v>1920</v>
      </c>
      <c r="G8" s="23">
        <f t="shared" ref="G8:G13" si="0">F8-C8</f>
        <v>1224.1835340000002</v>
      </c>
    </row>
    <row r="9" spans="2:7" x14ac:dyDescent="0.25">
      <c r="B9" s="7" t="s">
        <v>36</v>
      </c>
      <c r="C9" s="18">
        <v>695.81725199999983</v>
      </c>
      <c r="D9" s="18">
        <v>0</v>
      </c>
      <c r="E9" s="18">
        <v>9.1300000000000007E-4</v>
      </c>
      <c r="F9" s="18">
        <v>1920</v>
      </c>
      <c r="G9" s="23">
        <f t="shared" si="0"/>
        <v>1224.1827480000002</v>
      </c>
    </row>
    <row r="10" spans="2:7" x14ac:dyDescent="0.25">
      <c r="B10" s="7" t="s">
        <v>37</v>
      </c>
      <c r="C10" s="18">
        <v>695.81816499999979</v>
      </c>
      <c r="D10" s="18">
        <v>0</v>
      </c>
      <c r="E10" s="18">
        <v>8.3799999999999999E-4</v>
      </c>
      <c r="F10" s="18">
        <v>1920</v>
      </c>
      <c r="G10" s="23">
        <f t="shared" si="0"/>
        <v>1224.1818350000003</v>
      </c>
    </row>
    <row r="11" spans="2:7" x14ac:dyDescent="0.25">
      <c r="B11" s="7" t="s">
        <v>38</v>
      </c>
      <c r="C11" s="18">
        <v>695.81900299999984</v>
      </c>
      <c r="D11" s="18">
        <v>0</v>
      </c>
      <c r="E11" s="18">
        <v>8.070000000000001E-4</v>
      </c>
      <c r="F11" s="18">
        <v>1920</v>
      </c>
      <c r="G11" s="23">
        <f t="shared" si="0"/>
        <v>1224.1809970000002</v>
      </c>
    </row>
    <row r="12" spans="2:7" x14ac:dyDescent="0.25">
      <c r="B12" s="7" t="s">
        <v>39</v>
      </c>
      <c r="C12" s="18">
        <v>695.81980999999985</v>
      </c>
      <c r="D12" s="18">
        <v>0</v>
      </c>
      <c r="E12" s="18">
        <v>1.2573000000000001E-2</v>
      </c>
      <c r="F12" s="18">
        <v>1920</v>
      </c>
      <c r="G12" s="23">
        <f t="shared" si="0"/>
        <v>1224.18019</v>
      </c>
    </row>
    <row r="13" spans="2:7" ht="15.75" thickBot="1" x14ac:dyDescent="0.3">
      <c r="B13" s="8" t="s">
        <v>40</v>
      </c>
      <c r="C13" s="9">
        <v>695.83238299999982</v>
      </c>
      <c r="D13" s="9">
        <v>0</v>
      </c>
      <c r="E13" s="9">
        <v>9.1399999999999999E-4</v>
      </c>
      <c r="F13" s="18">
        <v>1920</v>
      </c>
      <c r="G13" s="23">
        <f t="shared" si="0"/>
        <v>1224.1676170000001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1863.0022839999999</v>
      </c>
      <c r="D7" s="22">
        <v>0</v>
      </c>
      <c r="E7" s="22">
        <v>8.9700000000000001E-4</v>
      </c>
      <c r="F7" s="18">
        <v>2150</v>
      </c>
      <c r="G7" s="23">
        <f>F7-C7</f>
        <v>286.99771600000008</v>
      </c>
    </row>
    <row r="8" spans="2:7" x14ac:dyDescent="0.25">
      <c r="B8" s="6" t="s">
        <v>35</v>
      </c>
      <c r="C8" s="18">
        <v>1863.0031809999998</v>
      </c>
      <c r="D8" s="18">
        <v>0</v>
      </c>
      <c r="E8" s="18">
        <v>8.9700000000000001E-4</v>
      </c>
      <c r="F8" s="18">
        <v>2150</v>
      </c>
      <c r="G8" s="23">
        <f t="shared" ref="G8:G13" si="0">F8-C8</f>
        <v>286.99681900000019</v>
      </c>
    </row>
    <row r="9" spans="2:7" x14ac:dyDescent="0.25">
      <c r="B9" s="7" t="s">
        <v>36</v>
      </c>
      <c r="C9" s="18">
        <v>1863.0040779999999</v>
      </c>
      <c r="D9" s="18">
        <v>0</v>
      </c>
      <c r="E9" s="18">
        <v>8.9700000000000001E-4</v>
      </c>
      <c r="F9" s="18">
        <v>2150</v>
      </c>
      <c r="G9" s="23">
        <f t="shared" si="0"/>
        <v>286.99592200000006</v>
      </c>
    </row>
    <row r="10" spans="2:7" x14ac:dyDescent="0.25">
      <c r="B10" s="7" t="s">
        <v>37</v>
      </c>
      <c r="C10" s="18">
        <v>1863.0049749999998</v>
      </c>
      <c r="D10" s="18">
        <v>0</v>
      </c>
      <c r="E10" s="18">
        <v>8.9700000000000001E-4</v>
      </c>
      <c r="F10" s="18">
        <v>2150</v>
      </c>
      <c r="G10" s="23">
        <f t="shared" si="0"/>
        <v>286.99502500000017</v>
      </c>
    </row>
    <row r="11" spans="2:7" x14ac:dyDescent="0.25">
      <c r="B11" s="7" t="s">
        <v>38</v>
      </c>
      <c r="C11" s="18">
        <v>1863.005872</v>
      </c>
      <c r="D11" s="18">
        <v>0</v>
      </c>
      <c r="E11" s="18">
        <v>8.9700000000000001E-4</v>
      </c>
      <c r="F11" s="18">
        <v>2150</v>
      </c>
      <c r="G11" s="23">
        <f t="shared" si="0"/>
        <v>286.99412800000005</v>
      </c>
    </row>
    <row r="12" spans="2:7" x14ac:dyDescent="0.25">
      <c r="B12" s="7" t="s">
        <v>39</v>
      </c>
      <c r="C12" s="18">
        <v>1863.0067689999998</v>
      </c>
      <c r="D12" s="18">
        <v>0</v>
      </c>
      <c r="E12" s="18">
        <v>8.9700000000000001E-4</v>
      </c>
      <c r="F12" s="18">
        <v>2150</v>
      </c>
      <c r="G12" s="23">
        <f t="shared" si="0"/>
        <v>286.99323100000015</v>
      </c>
    </row>
    <row r="13" spans="2:7" ht="15.75" thickBot="1" x14ac:dyDescent="0.3">
      <c r="B13" s="8" t="s">
        <v>40</v>
      </c>
      <c r="C13" s="9">
        <v>1863.007666</v>
      </c>
      <c r="D13" s="9">
        <v>0</v>
      </c>
      <c r="E13" s="9">
        <v>8.9700000000000001E-4</v>
      </c>
      <c r="F13" s="18">
        <v>2150</v>
      </c>
      <c r="G13" s="23">
        <f t="shared" si="0"/>
        <v>286.99233400000003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1665.1851389999999</v>
      </c>
      <c r="D7" s="22">
        <v>6.1757569999999999</v>
      </c>
      <c r="E7" s="22">
        <v>0</v>
      </c>
      <c r="F7" s="18">
        <v>2300</v>
      </c>
      <c r="G7" s="23">
        <f>F7-C7</f>
        <v>634.81486100000006</v>
      </c>
    </row>
    <row r="8" spans="2:7" x14ac:dyDescent="0.25">
      <c r="B8" s="6" t="s">
        <v>35</v>
      </c>
      <c r="C8" s="18">
        <v>1659.0093819999997</v>
      </c>
      <c r="D8" s="18">
        <v>6.2689629999999994</v>
      </c>
      <c r="E8" s="18">
        <v>0</v>
      </c>
      <c r="F8" s="18">
        <v>2300</v>
      </c>
      <c r="G8" s="23">
        <f t="shared" ref="G8:G13" si="0">F8-C8</f>
        <v>640.99061800000027</v>
      </c>
    </row>
    <row r="9" spans="2:7" x14ac:dyDescent="0.25">
      <c r="B9" s="7" t="s">
        <v>36</v>
      </c>
      <c r="C9" s="18">
        <v>1652.7404189999997</v>
      </c>
      <c r="D9" s="18">
        <v>5.9103649999999996</v>
      </c>
      <c r="E9" s="18">
        <v>0</v>
      </c>
      <c r="F9" s="18">
        <v>2300</v>
      </c>
      <c r="G9" s="23">
        <f t="shared" si="0"/>
        <v>647.25958100000025</v>
      </c>
    </row>
    <row r="10" spans="2:7" x14ac:dyDescent="0.25">
      <c r="B10" s="7" t="s">
        <v>37</v>
      </c>
      <c r="C10" s="18">
        <v>1646.8300539999998</v>
      </c>
      <c r="D10" s="18">
        <v>7.2987719999999996</v>
      </c>
      <c r="E10" s="18">
        <v>0</v>
      </c>
      <c r="F10" s="18">
        <v>2300</v>
      </c>
      <c r="G10" s="23">
        <f t="shared" si="0"/>
        <v>653.16994600000021</v>
      </c>
    </row>
    <row r="11" spans="2:7" x14ac:dyDescent="0.25">
      <c r="B11" s="7" t="s">
        <v>38</v>
      </c>
      <c r="C11" s="18">
        <v>1639.5312819999999</v>
      </c>
      <c r="D11" s="18">
        <v>9.6789689999999986</v>
      </c>
      <c r="E11" s="18">
        <v>0</v>
      </c>
      <c r="F11" s="18">
        <v>2300</v>
      </c>
      <c r="G11" s="23">
        <f t="shared" si="0"/>
        <v>660.46871800000008</v>
      </c>
    </row>
    <row r="12" spans="2:7" x14ac:dyDescent="0.25">
      <c r="B12" s="7" t="s">
        <v>39</v>
      </c>
      <c r="C12" s="18">
        <v>1629.8523129999999</v>
      </c>
      <c r="D12" s="18">
        <v>10.009736</v>
      </c>
      <c r="E12" s="18">
        <v>0</v>
      </c>
      <c r="F12" s="18">
        <v>2300</v>
      </c>
      <c r="G12" s="23">
        <f t="shared" si="0"/>
        <v>670.14768700000013</v>
      </c>
    </row>
    <row r="13" spans="2:7" ht="15.75" thickBot="1" x14ac:dyDescent="0.3">
      <c r="B13" s="8" t="s">
        <v>40</v>
      </c>
      <c r="C13" s="9">
        <v>1619.8425769999999</v>
      </c>
      <c r="D13" s="9">
        <v>9.1949670000000001</v>
      </c>
      <c r="E13" s="9">
        <v>0</v>
      </c>
      <c r="F13" s="18">
        <v>2300</v>
      </c>
      <c r="G13" s="23">
        <f t="shared" si="0"/>
        <v>680.15742300000011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647.50445300000001</v>
      </c>
      <c r="D7" s="22">
        <v>4.725536</v>
      </c>
      <c r="E7" s="22">
        <v>0</v>
      </c>
      <c r="F7" s="18">
        <v>700</v>
      </c>
      <c r="G7" s="23">
        <f>F7-C7</f>
        <v>52.495546999999988</v>
      </c>
    </row>
    <row r="8" spans="2:7" x14ac:dyDescent="0.25">
      <c r="B8" s="6" t="s">
        <v>35</v>
      </c>
      <c r="C8" s="18">
        <v>642.77891699999998</v>
      </c>
      <c r="D8" s="18">
        <v>4.0301939999999998</v>
      </c>
      <c r="E8" s="18">
        <v>0</v>
      </c>
      <c r="F8" s="18">
        <v>700</v>
      </c>
      <c r="G8" s="23">
        <f t="shared" ref="G8:G13" si="0">F8-C8</f>
        <v>57.221083000000021</v>
      </c>
    </row>
    <row r="9" spans="2:7" x14ac:dyDescent="0.25">
      <c r="B9" s="7" t="s">
        <v>36</v>
      </c>
      <c r="C9" s="18">
        <v>638.74872299999993</v>
      </c>
      <c r="D9" s="18">
        <v>4.3612099999999998</v>
      </c>
      <c r="E9" s="18">
        <v>0</v>
      </c>
      <c r="F9" s="18">
        <v>700</v>
      </c>
      <c r="G9" s="23">
        <f t="shared" si="0"/>
        <v>61.251277000000073</v>
      </c>
    </row>
    <row r="10" spans="2:7" x14ac:dyDescent="0.25">
      <c r="B10" s="7" t="s">
        <v>37</v>
      </c>
      <c r="C10" s="18">
        <v>634.38751300000001</v>
      </c>
      <c r="D10" s="18">
        <v>4.2330879999999995</v>
      </c>
      <c r="E10" s="18">
        <v>0</v>
      </c>
      <c r="F10" s="18">
        <v>700</v>
      </c>
      <c r="G10" s="23">
        <f t="shared" si="0"/>
        <v>65.612486999999987</v>
      </c>
    </row>
    <row r="11" spans="2:7" x14ac:dyDescent="0.25">
      <c r="B11" s="7" t="s">
        <v>38</v>
      </c>
      <c r="C11" s="18">
        <v>630.15442499999995</v>
      </c>
      <c r="D11" s="18">
        <v>3.61585</v>
      </c>
      <c r="E11" s="18">
        <v>0</v>
      </c>
      <c r="F11" s="18">
        <v>700</v>
      </c>
      <c r="G11" s="23">
        <f t="shared" si="0"/>
        <v>69.845575000000053</v>
      </c>
    </row>
    <row r="12" spans="2:7" x14ac:dyDescent="0.25">
      <c r="B12" s="7" t="s">
        <v>39</v>
      </c>
      <c r="C12" s="18">
        <v>626.53857499999992</v>
      </c>
      <c r="D12" s="18">
        <v>3.7308180000000002</v>
      </c>
      <c r="E12" s="18">
        <v>0</v>
      </c>
      <c r="F12" s="18">
        <v>700</v>
      </c>
      <c r="G12" s="23">
        <f t="shared" si="0"/>
        <v>73.461425000000077</v>
      </c>
    </row>
    <row r="13" spans="2:7" ht="15.75" thickBot="1" x14ac:dyDescent="0.3">
      <c r="B13" s="8" t="s">
        <v>40</v>
      </c>
      <c r="C13" s="9">
        <v>622.80775699999992</v>
      </c>
      <c r="D13" s="9">
        <v>3.9811970000000003</v>
      </c>
      <c r="E13" s="9">
        <v>0</v>
      </c>
      <c r="F13" s="18">
        <v>700</v>
      </c>
      <c r="G13" s="23">
        <f t="shared" si="0"/>
        <v>77.192243000000076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80.762191999999999</v>
      </c>
      <c r="D7" s="22">
        <v>0</v>
      </c>
      <c r="E7" s="22">
        <v>1.95E-4</v>
      </c>
      <c r="F7" s="18">
        <v>420</v>
      </c>
      <c r="G7" s="23">
        <f>F7-C7</f>
        <v>339.23780799999997</v>
      </c>
    </row>
    <row r="8" spans="2:8" x14ac:dyDescent="0.25">
      <c r="B8" s="6" t="s">
        <v>35</v>
      </c>
      <c r="C8" s="18">
        <v>80.762387000000004</v>
      </c>
      <c r="D8" s="18">
        <v>0</v>
      </c>
      <c r="E8" s="18">
        <v>1.95E-4</v>
      </c>
      <c r="F8" s="18">
        <v>420</v>
      </c>
      <c r="G8" s="23">
        <f t="shared" ref="G8:G13" si="0">F8-C8</f>
        <v>339.23761300000001</v>
      </c>
      <c r="H8" s="11"/>
    </row>
    <row r="9" spans="2:8" x14ac:dyDescent="0.25">
      <c r="B9" s="7" t="s">
        <v>36</v>
      </c>
      <c r="C9" s="18">
        <v>80.762582000000009</v>
      </c>
      <c r="D9" s="18">
        <v>0</v>
      </c>
      <c r="E9" s="18">
        <v>9.9299999999999996E-4</v>
      </c>
      <c r="F9" s="18">
        <v>420</v>
      </c>
      <c r="G9" s="23">
        <f t="shared" si="0"/>
        <v>339.23741799999999</v>
      </c>
      <c r="H9" s="11"/>
    </row>
    <row r="10" spans="2:8" x14ac:dyDescent="0.25">
      <c r="B10" s="7" t="s">
        <v>37</v>
      </c>
      <c r="C10" s="18">
        <v>80.763575000000003</v>
      </c>
      <c r="D10" s="18">
        <v>0</v>
      </c>
      <c r="E10" s="18">
        <v>3.7599999999999998E-4</v>
      </c>
      <c r="F10" s="18">
        <v>420</v>
      </c>
      <c r="G10" s="23">
        <f t="shared" si="0"/>
        <v>339.236425</v>
      </c>
      <c r="H10" s="11"/>
    </row>
    <row r="11" spans="2:8" x14ac:dyDescent="0.25">
      <c r="B11" s="7" t="s">
        <v>38</v>
      </c>
      <c r="C11" s="18">
        <v>80.763951000000006</v>
      </c>
      <c r="D11" s="18">
        <v>0</v>
      </c>
      <c r="E11" s="18">
        <v>4.1299999999999996E-4</v>
      </c>
      <c r="F11" s="18">
        <v>420</v>
      </c>
      <c r="G11" s="23">
        <f t="shared" si="0"/>
        <v>339.23604899999998</v>
      </c>
      <c r="H11" s="11"/>
    </row>
    <row r="12" spans="2:8" x14ac:dyDescent="0.25">
      <c r="B12" s="7" t="s">
        <v>39</v>
      </c>
      <c r="C12" s="18">
        <v>80.764364</v>
      </c>
      <c r="D12" s="18">
        <v>0</v>
      </c>
      <c r="E12" s="18">
        <v>2.6700000000000004E-4</v>
      </c>
      <c r="F12" s="18">
        <v>420</v>
      </c>
      <c r="G12" s="23">
        <f t="shared" si="0"/>
        <v>339.235636</v>
      </c>
      <c r="H12" s="11"/>
    </row>
    <row r="13" spans="2:8" ht="15.75" thickBot="1" x14ac:dyDescent="0.3">
      <c r="B13" s="8" t="s">
        <v>40</v>
      </c>
      <c r="C13" s="9">
        <v>80.764631000000008</v>
      </c>
      <c r="D13" s="9">
        <v>0</v>
      </c>
      <c r="E13" s="9">
        <v>1.95E-4</v>
      </c>
      <c r="F13" s="18">
        <v>420</v>
      </c>
      <c r="G13" s="23">
        <f t="shared" si="0"/>
        <v>339.23536899999999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2020-06-22T12:09:44Z</dcterms:modified>
</cp:coreProperties>
</file>