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<sst xmlns="http://schemas.openxmlformats.org/spreadsheetml/2006/main" count="201" uniqueCount="42">
  <si>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</si>
  <si>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</si>
  <si>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</si>
  <si>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</si>
  <si>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</si>
  <si>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</si>
  <si>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</si>
  <si>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</si>
  <si>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</si>
  <si>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</si>
  <si>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</si>
  <si>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</si>
  <si>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</si>
  <si>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</si>
  <si>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</si>
  <si>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</si>
  <si>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</si>
  <si>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</si>
  <si>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</si>
  <si>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</si>
  <si>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</si>
  <si>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</si>
  <si>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</si>
  <si>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</si>
  <si>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</si>
  <si>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</si>
  <si>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</si>
  <si>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</si>
  <si>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</si>
  <si>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</si>
  <si>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</si>
  <si>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</si>
  <si>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</si>
  <si>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</si>
  <si>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16.06.2020</t>
  </si>
  <si>
    <t>15.06.2020</t>
  </si>
  <si>
    <t>14.06.2020</t>
  </si>
  <si>
    <t>13.06.2020</t>
  </si>
  <si>
    <t>12.06.2020</t>
  </si>
  <si>
    <t>11.06.2020</t>
  </si>
  <si>
    <t>10.06.2020</t>
  </si>
  <si>
    <t>Оперативні дані взаємодії між ТОВ "Оператор ГТС України" та філією "Оператор газосховищ України" АТ "Укртрансгаз" за 16.06.2020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</si>
</sst>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11418.144781999999</v>
      </c>
      <c r="D8" s="17">
        <f>'ПСГ Б-Волицько Угерське'!D7</f>
        <v>52.215615</v>
      </c>
      <c r="E8" s="17">
        <f>'ПСГ Б-Волицько Угерське'!E7</f>
        <v>4.5300000000000001E-4</v>
      </c>
      <c r="F8" s="17">
        <v>17050</v>
      </c>
      <c r="G8" s="34">
        <f>F8-C8</f>
        <v>5631.8552180000006</v>
      </c>
    </row>
    <row r="9" spans="2:7" x14ac:dyDescent="0.25">
      <c r="B9" s="31" t="s">
        <v>5</v>
      </c>
      <c r="C9" s="18">
        <f>'ПСГ Угерське'!C7</f>
        <v>364.23371800000007</v>
      </c>
      <c r="D9" s="18">
        <f>'ПСГ Угерське'!D7</f>
        <v>0</v>
      </c>
      <c r="E9" s="18">
        <f>'ПСГ Угерське'!E7</f>
        <v>1.4019999999999998E-3</v>
      </c>
      <c r="F9" s="17">
        <v>1900</v>
      </c>
      <c r="G9" s="34">
        <f t="shared" ref="G9:G20" si="0">F9-C9</f>
        <v>1535.766282</v>
      </c>
    </row>
    <row r="10" spans="2:7" x14ac:dyDescent="0.25">
      <c r="B10" s="31" t="s">
        <v>6</v>
      </c>
      <c r="C10" s="18">
        <f>'ПСГ Опарське'!C7</f>
        <v>695.81980999999985</v>
      </c>
      <c r="D10" s="18">
        <f>'ПСГ Опарське'!D7</f>
        <v>0</v>
      </c>
      <c r="E10" s="18">
        <f>'ПСГ Опарське'!E7</f>
        <v>1.2573000000000001E-2</v>
      </c>
      <c r="F10" s="18">
        <v>1920</v>
      </c>
      <c r="G10" s="34">
        <f t="shared" si="0"/>
        <v>1224.18019</v>
      </c>
    </row>
    <row r="11" spans="2:7" x14ac:dyDescent="0.25">
      <c r="B11" s="31" t="s">
        <v>7</v>
      </c>
      <c r="C11" s="18">
        <f>'ПСГ Дашавське'!C7</f>
        <v>1863.0067689999998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286.99323100000015</v>
      </c>
    </row>
    <row r="12" spans="2:7" x14ac:dyDescent="0.25">
      <c r="B12" s="31" t="s">
        <v>9</v>
      </c>
      <c r="C12" s="18">
        <f>'ПСГ Богородчанське'!C7</f>
        <v>1629.8523129999999</v>
      </c>
      <c r="D12" s="18">
        <f>'ПСГ Богородчанське'!D7</f>
        <v>10.009736</v>
      </c>
      <c r="E12" s="18">
        <f>'ПСГ Богородчанське'!E7</f>
        <v>0</v>
      </c>
      <c r="F12" s="18">
        <v>2300</v>
      </c>
      <c r="G12" s="34">
        <f t="shared" si="0"/>
        <v>670.14768700000013</v>
      </c>
    </row>
    <row r="13" spans="2:7" x14ac:dyDescent="0.25">
      <c r="B13" s="31" t="s">
        <v>8</v>
      </c>
      <c r="C13" s="18">
        <f>'ПСГ Кегичівське'!C7</f>
        <v>626.53857499999992</v>
      </c>
      <c r="D13" s="18">
        <f>'ПСГ Кегичівське'!D7</f>
        <v>3.7308180000000002</v>
      </c>
      <c r="E13" s="18">
        <f>'ПСГ Кегичівське'!E7</f>
        <v>0</v>
      </c>
      <c r="F13" s="18">
        <v>700</v>
      </c>
      <c r="G13" s="34">
        <f t="shared" si="0"/>
        <v>73.461425000000077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80.764364</v>
      </c>
      <c r="D15" s="18">
        <f>'ПСГ Краснопопівське'!D7</f>
        <v>0</v>
      </c>
      <c r="E15" s="18">
        <f>'ПСГ Краснопопівське'!E7</f>
        <v>2.6700000000000004E-4</v>
      </c>
      <c r="F15" s="18">
        <v>420</v>
      </c>
      <c r="G15" s="34">
        <f t="shared" si="0"/>
        <v>339.235636</v>
      </c>
    </row>
    <row r="16" spans="2:7" x14ac:dyDescent="0.25">
      <c r="B16" s="32" t="s">
        <v>12</v>
      </c>
      <c r="C16" s="18">
        <f>'ПСГ Пролетарське'!C7</f>
        <v>324.6153789999999</v>
      </c>
      <c r="D16" s="18">
        <f>'ПСГ Пролетарське'!D7</f>
        <v>0</v>
      </c>
      <c r="E16" s="18">
        <f>'ПСГ Пролетарське'!E7</f>
        <v>6.9899999999999997E-4</v>
      </c>
      <c r="F16" s="18">
        <v>1000</v>
      </c>
      <c r="G16" s="34">
        <f t="shared" si="0"/>
        <v>675.38462100000015</v>
      </c>
    </row>
    <row r="17" spans="2:7" x14ac:dyDescent="0.25">
      <c r="B17" s="32" t="s">
        <v>13</v>
      </c>
      <c r="C17" s="18">
        <f>'ПСГ Солохівське'!C7</f>
        <v>504.30354899999986</v>
      </c>
      <c r="D17" s="18">
        <f>'ПСГ Солохівське'!D7</f>
        <v>0</v>
      </c>
      <c r="E17" s="18">
        <f>'ПСГ Солохівське'!E7</f>
        <v>4.2999999999999995E-5</v>
      </c>
      <c r="F17" s="18">
        <v>1300</v>
      </c>
      <c r="G17" s="34">
        <f t="shared" si="0"/>
        <v>795.69645100000014</v>
      </c>
    </row>
    <row r="18" spans="2:7" x14ac:dyDescent="0.25">
      <c r="B18" s="32" t="s">
        <v>14</v>
      </c>
      <c r="C18" s="18">
        <f>'ПСГ Червонопартизанське'!C7</f>
        <v>1171.343846</v>
      </c>
      <c r="D18" s="18">
        <f>'ПСГ Червонопартизанське'!D7</f>
        <v>0</v>
      </c>
      <c r="E18" s="18">
        <f>'ПСГ Червонопартизанське'!E7</f>
        <v>2.6600000000000001E-4</v>
      </c>
      <c r="F18" s="18">
        <v>1500</v>
      </c>
      <c r="G18" s="34">
        <f t="shared" si="0"/>
        <v>328.65615400000002</v>
      </c>
    </row>
    <row r="19" spans="2:7" x14ac:dyDescent="0.25">
      <c r="B19" s="32" t="s">
        <v>15</v>
      </c>
      <c r="C19" s="18">
        <f>'ПСГ Олишівське'!C7</f>
        <v>96.056596999999968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213.94340300000005</v>
      </c>
    </row>
    <row r="20" spans="2:7" ht="15.75" thickBot="1" x14ac:dyDescent="0.3">
      <c r="B20" s="29" t="s">
        <v>20</v>
      </c>
      <c r="C20" s="9">
        <f>SUM(C8:C19)</f>
        <v>18950.543385999994</v>
      </c>
      <c r="D20" s="9">
        <f t="shared" ref="D20:E20" si="1">SUM(D8:D19)</f>
        <v>65.956169000000003</v>
      </c>
      <c r="E20" s="9">
        <f t="shared" si="1"/>
        <v>1.6683E-2</v>
      </c>
      <c r="F20" s="33">
        <v>30950</v>
      </c>
      <c r="G20" s="35">
        <f t="shared" si="0"/>
        <v>11999.456614000006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324.6153789999999</v>
      </c>
      <c r="D7" s="22">
        <v>0</v>
      </c>
      <c r="E7" s="22">
        <v>6.9899999999999997E-4</v>
      </c>
      <c r="F7" s="18">
        <v>1000</v>
      </c>
      <c r="G7" s="23">
        <f>F7-C7</f>
        <v>675.38462100000015</v>
      </c>
    </row>
    <row r="8" spans="2:7" x14ac:dyDescent="0.25">
      <c r="B8" s="6" t="s">
        <v>35</v>
      </c>
      <c r="C8" s="18">
        <v>324.6160779999999</v>
      </c>
      <c r="D8" s="18">
        <v>0</v>
      </c>
      <c r="E8" s="18">
        <v>7.3099999999999999E-4</v>
      </c>
      <c r="F8" s="18">
        <v>1000</v>
      </c>
      <c r="G8" s="23">
        <f t="shared" ref="G8:G13" si="0">F8-C8</f>
        <v>675.3839220000001</v>
      </c>
    </row>
    <row r="9" spans="2:7" x14ac:dyDescent="0.25">
      <c r="B9" s="7" t="s">
        <v>36</v>
      </c>
      <c r="C9" s="18">
        <v>324.61680899999988</v>
      </c>
      <c r="D9" s="18">
        <v>0</v>
      </c>
      <c r="E9" s="18">
        <v>6.9399999999999996E-4</v>
      </c>
      <c r="F9" s="18">
        <v>1000</v>
      </c>
      <c r="G9" s="23">
        <f t="shared" si="0"/>
        <v>675.38319100000012</v>
      </c>
    </row>
    <row r="10" spans="2:7" x14ac:dyDescent="0.25">
      <c r="B10" s="7" t="s">
        <v>37</v>
      </c>
      <c r="C10" s="18">
        <v>324.61750299999989</v>
      </c>
      <c r="D10" s="18">
        <v>0</v>
      </c>
      <c r="E10" s="18">
        <v>6.9399999999999996E-4</v>
      </c>
      <c r="F10" s="18">
        <v>1000</v>
      </c>
      <c r="G10" s="23">
        <f t="shared" si="0"/>
        <v>675.38249700000006</v>
      </c>
    </row>
    <row r="11" spans="2:7" x14ac:dyDescent="0.25">
      <c r="B11" s="7" t="s">
        <v>38</v>
      </c>
      <c r="C11" s="18">
        <v>324.6181969999999</v>
      </c>
      <c r="D11" s="18">
        <v>0</v>
      </c>
      <c r="E11" s="18">
        <v>7.0799999999999997E-4</v>
      </c>
      <c r="F11" s="18">
        <v>1000</v>
      </c>
      <c r="G11" s="23">
        <f t="shared" si="0"/>
        <v>675.3818030000001</v>
      </c>
    </row>
    <row r="12" spans="2:7" x14ac:dyDescent="0.25">
      <c r="B12" s="7" t="s">
        <v>39</v>
      </c>
      <c r="C12" s="18">
        <v>324.61890499999987</v>
      </c>
      <c r="D12" s="18">
        <v>0</v>
      </c>
      <c r="E12" s="18">
        <v>7.0599999999999992E-4</v>
      </c>
      <c r="F12" s="18">
        <v>1000</v>
      </c>
      <c r="G12" s="23">
        <f t="shared" si="0"/>
        <v>675.38109500000019</v>
      </c>
    </row>
    <row r="13" spans="2:7" ht="15.75" thickBot="1" x14ac:dyDescent="0.3">
      <c r="B13" s="8" t="s">
        <v>40</v>
      </c>
      <c r="C13" s="9">
        <v>324.61961099999991</v>
      </c>
      <c r="D13" s="9">
        <v>0</v>
      </c>
      <c r="E13" s="9">
        <v>7.6199999999999998E-4</v>
      </c>
      <c r="F13" s="18">
        <v>1000</v>
      </c>
      <c r="G13" s="23">
        <f t="shared" si="0"/>
        <v>675.38038900000015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504.30354899999986</v>
      </c>
      <c r="D7" s="22">
        <v>0</v>
      </c>
      <c r="E7" s="22">
        <v>4.2999999999999995E-5</v>
      </c>
      <c r="F7" s="18">
        <v>1300</v>
      </c>
      <c r="G7" s="23">
        <f>F7-C7</f>
        <v>795.69645100000014</v>
      </c>
    </row>
    <row r="8" spans="2:9" x14ac:dyDescent="0.25">
      <c r="B8" s="6" t="s">
        <v>35</v>
      </c>
      <c r="C8" s="18">
        <v>504.30359199999987</v>
      </c>
      <c r="D8" s="18">
        <v>0</v>
      </c>
      <c r="E8" s="18">
        <v>6.1150000000000006E-3</v>
      </c>
      <c r="F8" s="18">
        <v>1300</v>
      </c>
      <c r="G8" s="23">
        <f t="shared" ref="G8:G13" si="0">F8-C8</f>
        <v>795.69640800000013</v>
      </c>
    </row>
    <row r="9" spans="2:9" x14ac:dyDescent="0.25">
      <c r="B9" s="7" t="s">
        <v>36</v>
      </c>
      <c r="C9" s="18">
        <v>504.30970699999989</v>
      </c>
      <c r="D9" s="18">
        <v>0</v>
      </c>
      <c r="E9" s="18">
        <v>2.6999999999999999E-5</v>
      </c>
      <c r="F9" s="18">
        <v>1300</v>
      </c>
      <c r="G9" s="23">
        <f t="shared" si="0"/>
        <v>795.69029300000011</v>
      </c>
    </row>
    <row r="10" spans="2:9" x14ac:dyDescent="0.25">
      <c r="B10" s="7" t="s">
        <v>37</v>
      </c>
      <c r="C10" s="18">
        <v>504.30973399999988</v>
      </c>
      <c r="D10" s="18">
        <v>0</v>
      </c>
      <c r="E10" s="18">
        <v>2.6999999999999999E-5</v>
      </c>
      <c r="F10" s="18">
        <v>1300</v>
      </c>
      <c r="G10" s="23">
        <f t="shared" si="0"/>
        <v>795.69026600000007</v>
      </c>
    </row>
    <row r="11" spans="2:9" x14ac:dyDescent="0.25">
      <c r="B11" s="7" t="s">
        <v>38</v>
      </c>
      <c r="C11" s="18">
        <v>504.30976099999987</v>
      </c>
      <c r="D11" s="18">
        <v>0</v>
      </c>
      <c r="E11" s="18">
        <v>2.6999999999999999E-5</v>
      </c>
      <c r="F11" s="18">
        <v>1300</v>
      </c>
      <c r="G11" s="23">
        <f t="shared" si="0"/>
        <v>795.69023900000013</v>
      </c>
    </row>
    <row r="12" spans="2:9" x14ac:dyDescent="0.25">
      <c r="B12" s="7" t="s">
        <v>39</v>
      </c>
      <c r="C12" s="18">
        <v>504.30978799999986</v>
      </c>
      <c r="D12" s="18">
        <v>0</v>
      </c>
      <c r="E12" s="18">
        <v>2.6999999999999999E-5</v>
      </c>
      <c r="F12" s="18">
        <v>1300</v>
      </c>
      <c r="G12" s="23">
        <f t="shared" si="0"/>
        <v>795.6902120000002</v>
      </c>
    </row>
    <row r="13" spans="2:9" ht="15.75" thickBot="1" x14ac:dyDescent="0.3">
      <c r="B13" s="8" t="s">
        <v>40</v>
      </c>
      <c r="C13" s="9">
        <v>504.30981499999984</v>
      </c>
      <c r="D13" s="9">
        <v>0</v>
      </c>
      <c r="E13" s="9">
        <v>2.6999999999999999E-5</v>
      </c>
      <c r="F13" s="18">
        <v>1300</v>
      </c>
      <c r="G13" s="23">
        <f t="shared" si="0"/>
        <v>795.69018500000016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1171.343846</v>
      </c>
      <c r="D7" s="22">
        <v>0</v>
      </c>
      <c r="E7" s="22">
        <v>2.6600000000000001E-4</v>
      </c>
      <c r="F7" s="18">
        <v>1500</v>
      </c>
      <c r="G7" s="23">
        <f>F7-C7</f>
        <v>328.65615400000002</v>
      </c>
    </row>
    <row r="8" spans="2:7" x14ac:dyDescent="0.25">
      <c r="B8" s="6" t="s">
        <v>35</v>
      </c>
      <c r="C8" s="18">
        <v>1171.344112</v>
      </c>
      <c r="D8" s="18">
        <v>0</v>
      </c>
      <c r="E8" s="18">
        <v>8.9999999999999998E-4</v>
      </c>
      <c r="F8" s="18">
        <v>1500</v>
      </c>
      <c r="G8" s="23">
        <f t="shared" ref="G8:G13" si="0">F8-C8</f>
        <v>328.655888</v>
      </c>
    </row>
    <row r="9" spans="2:7" x14ac:dyDescent="0.25">
      <c r="B9" s="7" t="s">
        <v>36</v>
      </c>
      <c r="C9" s="18">
        <v>1171.345012</v>
      </c>
      <c r="D9" s="18">
        <v>0</v>
      </c>
      <c r="E9" s="18">
        <v>1.8360000000000002E-3</v>
      </c>
      <c r="F9" s="18">
        <v>1500</v>
      </c>
      <c r="G9" s="23">
        <f t="shared" si="0"/>
        <v>328.654988</v>
      </c>
    </row>
    <row r="10" spans="2:7" x14ac:dyDescent="0.25">
      <c r="B10" s="7" t="s">
        <v>37</v>
      </c>
      <c r="C10" s="18">
        <v>1171.3468479999999</v>
      </c>
      <c r="D10" s="18">
        <v>0</v>
      </c>
      <c r="E10" s="18">
        <v>2.6800000000000001E-4</v>
      </c>
      <c r="F10" s="18">
        <v>1500</v>
      </c>
      <c r="G10" s="23">
        <f t="shared" si="0"/>
        <v>328.65315200000009</v>
      </c>
    </row>
    <row r="11" spans="2:7" x14ac:dyDescent="0.25">
      <c r="B11" s="7" t="s">
        <v>38</v>
      </c>
      <c r="C11" s="18">
        <v>1171.3471159999999</v>
      </c>
      <c r="D11" s="18">
        <v>0.75770500000000007</v>
      </c>
      <c r="E11" s="18">
        <v>0</v>
      </c>
      <c r="F11" s="18">
        <v>1500</v>
      </c>
      <c r="G11" s="23">
        <f t="shared" si="0"/>
        <v>328.65288400000009</v>
      </c>
    </row>
    <row r="12" spans="2:7" x14ac:dyDescent="0.25">
      <c r="B12" s="7" t="s">
        <v>39</v>
      </c>
      <c r="C12" s="18">
        <v>1170.5894109999999</v>
      </c>
      <c r="D12" s="18">
        <v>5.3137879999999997</v>
      </c>
      <c r="E12" s="18">
        <v>0</v>
      </c>
      <c r="F12" s="18">
        <v>1500</v>
      </c>
      <c r="G12" s="23">
        <f t="shared" si="0"/>
        <v>329.41058900000007</v>
      </c>
    </row>
    <row r="13" spans="2:7" ht="15.75" thickBot="1" x14ac:dyDescent="0.3">
      <c r="B13" s="8" t="s">
        <v>40</v>
      </c>
      <c r="C13" s="9">
        <v>1165.275623</v>
      </c>
      <c r="D13" s="9">
        <v>5.2841829999999996</v>
      </c>
      <c r="E13" s="9">
        <v>0</v>
      </c>
      <c r="F13" s="18">
        <v>1500</v>
      </c>
      <c r="G13" s="23">
        <f t="shared" si="0"/>
        <v>334.724377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96.056596999999968</v>
      </c>
      <c r="D7" s="22">
        <v>0</v>
      </c>
      <c r="E7" s="22">
        <v>8.2999999999999998E-5</v>
      </c>
      <c r="F7" s="18">
        <v>310</v>
      </c>
      <c r="G7" s="23">
        <f>F7-C7</f>
        <v>213.94340300000005</v>
      </c>
    </row>
    <row r="8" spans="2:7" x14ac:dyDescent="0.25">
      <c r="B8" s="6" t="s">
        <v>35</v>
      </c>
      <c r="C8" s="18">
        <v>96.056679999999972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213.94332000000003</v>
      </c>
    </row>
    <row r="9" spans="2:7" x14ac:dyDescent="0.25">
      <c r="B9" s="7" t="s">
        <v>36</v>
      </c>
      <c r="C9" s="18">
        <v>96.056762999999975</v>
      </c>
      <c r="D9" s="18">
        <v>0</v>
      </c>
      <c r="E9" s="18">
        <v>8.2999999999999998E-5</v>
      </c>
      <c r="F9" s="18">
        <v>310</v>
      </c>
      <c r="G9" s="23">
        <f t="shared" si="0"/>
        <v>213.94323700000001</v>
      </c>
    </row>
    <row r="10" spans="2:7" x14ac:dyDescent="0.25">
      <c r="B10" s="7" t="s">
        <v>37</v>
      </c>
      <c r="C10" s="18">
        <v>96.056845999999965</v>
      </c>
      <c r="D10" s="18">
        <v>0</v>
      </c>
      <c r="E10" s="18">
        <v>8.2999999999999998E-5</v>
      </c>
      <c r="F10" s="18">
        <v>310</v>
      </c>
      <c r="G10" s="23">
        <f t="shared" si="0"/>
        <v>213.94315400000005</v>
      </c>
    </row>
    <row r="11" spans="2:7" x14ac:dyDescent="0.25">
      <c r="B11" s="7" t="s">
        <v>38</v>
      </c>
      <c r="C11" s="18">
        <v>96.056928999999968</v>
      </c>
      <c r="D11" s="18">
        <v>0</v>
      </c>
      <c r="E11" s="18">
        <v>8.2999999999999998E-5</v>
      </c>
      <c r="F11" s="18">
        <v>310</v>
      </c>
      <c r="G11" s="23">
        <f t="shared" si="0"/>
        <v>213.94307100000003</v>
      </c>
    </row>
    <row r="12" spans="2:7" x14ac:dyDescent="0.25">
      <c r="B12" s="7" t="s">
        <v>39</v>
      </c>
      <c r="C12" s="18">
        <v>96.057011999999972</v>
      </c>
      <c r="D12" s="18">
        <v>0</v>
      </c>
      <c r="E12" s="18">
        <v>8.2999999999999998E-5</v>
      </c>
      <c r="F12" s="18">
        <v>310</v>
      </c>
      <c r="G12" s="23">
        <f t="shared" si="0"/>
        <v>213.94298800000001</v>
      </c>
    </row>
    <row r="13" spans="2:7" ht="15.75" thickBot="1" x14ac:dyDescent="0.3">
      <c r="B13" s="8" t="s">
        <v>40</v>
      </c>
      <c r="C13" s="9">
        <v>96.057094999999975</v>
      </c>
      <c r="D13" s="9">
        <v>0</v>
      </c>
      <c r="E13" s="9">
        <v>8.2999999999999998E-5</v>
      </c>
      <c r="F13" s="18">
        <v>310</v>
      </c>
      <c r="G13" s="23">
        <f t="shared" si="0"/>
        <v>213.94290500000002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11418.144781999999</v>
      </c>
      <c r="D7" s="22">
        <v>52.215615</v>
      </c>
      <c r="E7" s="22">
        <v>4.5300000000000001E-4</v>
      </c>
      <c r="F7" s="26">
        <f>Всі_ПСГ!$F$8</f>
        <v>17050</v>
      </c>
      <c r="G7" s="23">
        <f>F7-C7</f>
        <v>5631.8552180000006</v>
      </c>
    </row>
    <row r="8" spans="1:8" x14ac:dyDescent="0.25">
      <c r="B8" s="6" t="s">
        <v>35</v>
      </c>
      <c r="C8" s="18">
        <v>11365.929620000001</v>
      </c>
      <c r="D8" s="18">
        <v>52.435341999999999</v>
      </c>
      <c r="E8" s="18">
        <v>4.5300000000000001E-4</v>
      </c>
      <c r="F8" s="26">
        <f>Всі_ПСГ!$F$8</f>
        <v>17050</v>
      </c>
      <c r="G8" s="23">
        <f t="shared" ref="G8:G12" si="0">F8-C8</f>
        <v>5684.0703799999992</v>
      </c>
      <c r="H8" s="11"/>
    </row>
    <row r="9" spans="1:8" x14ac:dyDescent="0.25">
      <c r="B9" s="7" t="s">
        <v>36</v>
      </c>
      <c r="C9" s="18">
        <v>11313.494730999999</v>
      </c>
      <c r="D9" s="18">
        <v>52.438423999999998</v>
      </c>
      <c r="E9" s="18">
        <v>4.5300000000000001E-4</v>
      </c>
      <c r="F9" s="26">
        <f>Всі_ПСГ!$F$8</f>
        <v>17050</v>
      </c>
      <c r="G9" s="23">
        <f t="shared" si="0"/>
        <v>5736.5052690000011</v>
      </c>
      <c r="H9" s="11"/>
    </row>
    <row r="10" spans="1:8" x14ac:dyDescent="0.25">
      <c r="B10" s="7" t="s">
        <v>37</v>
      </c>
      <c r="C10" s="18">
        <v>11261.056759999999</v>
      </c>
      <c r="D10" s="18">
        <v>52.328645999999999</v>
      </c>
      <c r="E10" s="18">
        <v>4.5300000000000001E-4</v>
      </c>
      <c r="F10" s="26">
        <f>Всі_ПСГ!$F$8</f>
        <v>17050</v>
      </c>
      <c r="G10" s="23">
        <f t="shared" si="0"/>
        <v>5788.9432400000005</v>
      </c>
      <c r="H10" s="11"/>
    </row>
    <row r="11" spans="1:8" x14ac:dyDescent="0.25">
      <c r="B11" s="7" t="s">
        <v>38</v>
      </c>
      <c r="C11" s="18">
        <v>11208.728567</v>
      </c>
      <c r="D11" s="18">
        <v>51.860097000000003</v>
      </c>
      <c r="E11" s="18">
        <v>4.5300000000000001E-4</v>
      </c>
      <c r="F11" s="26">
        <f>Всі_ПСГ!$F$8</f>
        <v>17050</v>
      </c>
      <c r="G11" s="23">
        <f t="shared" si="0"/>
        <v>5841.2714329999999</v>
      </c>
      <c r="H11" s="11"/>
    </row>
    <row r="12" spans="1:8" x14ac:dyDescent="0.25">
      <c r="B12" s="7" t="s">
        <v>39</v>
      </c>
      <c r="C12" s="18">
        <v>11156.868923</v>
      </c>
      <c r="D12" s="18">
        <v>50.418427999999999</v>
      </c>
      <c r="E12" s="18">
        <v>4.5300000000000001E-4</v>
      </c>
      <c r="F12" s="26">
        <f>Всі_ПСГ!$F$8</f>
        <v>17050</v>
      </c>
      <c r="G12" s="23">
        <f t="shared" si="0"/>
        <v>5893.131077</v>
      </c>
      <c r="H12" s="11"/>
    </row>
    <row r="13" spans="1:8" ht="15.75" thickBot="1" x14ac:dyDescent="0.3">
      <c r="B13" s="8" t="s">
        <v>40</v>
      </c>
      <c r="C13" s="9">
        <v>11106.450948</v>
      </c>
      <c r="D13" s="9">
        <v>45.007966999999994</v>
      </c>
      <c r="E13" s="9">
        <v>4.5300000000000001E-4</v>
      </c>
      <c r="F13" s="26">
        <f>Всі_ПСГ!$F$8</f>
        <v>17050</v>
      </c>
      <c r="G13" s="23">
        <f>F13-C13</f>
        <v>5943.5490520000003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364.23371800000007</v>
      </c>
      <c r="D7" s="22">
        <v>0</v>
      </c>
      <c r="E7" s="22">
        <v>1.4019999999999998E-3</v>
      </c>
      <c r="F7" s="17">
        <v>1900</v>
      </c>
      <c r="G7" s="23">
        <f>F7-C7</f>
        <v>1535.766282</v>
      </c>
    </row>
    <row r="8" spans="2:7" x14ac:dyDescent="0.25">
      <c r="B8" s="6" t="s">
        <v>35</v>
      </c>
      <c r="C8" s="18">
        <v>364.23512000000005</v>
      </c>
      <c r="D8" s="18">
        <v>0</v>
      </c>
      <c r="E8" s="18">
        <v>1.33E-3</v>
      </c>
      <c r="F8" s="17">
        <v>1900</v>
      </c>
      <c r="G8" s="23">
        <f t="shared" ref="G8:G13" si="0">F8-C8</f>
        <v>1535.7648799999999</v>
      </c>
    </row>
    <row r="9" spans="2:7" x14ac:dyDescent="0.25">
      <c r="B9" s="7" t="s">
        <v>36</v>
      </c>
      <c r="C9" s="18">
        <v>364.23645000000005</v>
      </c>
      <c r="D9" s="18">
        <v>0</v>
      </c>
      <c r="E9" s="18">
        <v>1.3649999999999999E-3</v>
      </c>
      <c r="F9" s="17">
        <v>1900</v>
      </c>
      <c r="G9" s="23">
        <f t="shared" si="0"/>
        <v>1535.7635499999999</v>
      </c>
    </row>
    <row r="10" spans="2:7" x14ac:dyDescent="0.25">
      <c r="B10" s="7" t="s">
        <v>37</v>
      </c>
      <c r="C10" s="18">
        <v>364.23781500000007</v>
      </c>
      <c r="D10" s="18">
        <v>0</v>
      </c>
      <c r="E10" s="18">
        <v>1.441E-3</v>
      </c>
      <c r="F10" s="17">
        <v>1900</v>
      </c>
      <c r="G10" s="23">
        <f t="shared" si="0"/>
        <v>1535.762185</v>
      </c>
    </row>
    <row r="11" spans="2:7" x14ac:dyDescent="0.25">
      <c r="B11" s="7" t="s">
        <v>38</v>
      </c>
      <c r="C11" s="18">
        <v>364.23925600000007</v>
      </c>
      <c r="D11" s="18">
        <v>0</v>
      </c>
      <c r="E11" s="18">
        <v>1.4E-3</v>
      </c>
      <c r="F11" s="17">
        <v>1900</v>
      </c>
      <c r="G11" s="23">
        <f t="shared" si="0"/>
        <v>1535.7607439999999</v>
      </c>
    </row>
    <row r="12" spans="2:7" x14ac:dyDescent="0.25">
      <c r="B12" s="7" t="s">
        <v>39</v>
      </c>
      <c r="C12" s="18">
        <v>364.24065600000006</v>
      </c>
      <c r="D12" s="18">
        <v>0</v>
      </c>
      <c r="E12" s="18">
        <v>1.377E-3</v>
      </c>
      <c r="F12" s="17">
        <v>1900</v>
      </c>
      <c r="G12" s="23">
        <f t="shared" si="0"/>
        <v>1535.7593440000001</v>
      </c>
    </row>
    <row r="13" spans="2:7" ht="15.75" thickBot="1" x14ac:dyDescent="0.3">
      <c r="B13" s="8" t="s">
        <v>40</v>
      </c>
      <c r="C13" s="9">
        <v>364.24203300000005</v>
      </c>
      <c r="D13" s="9">
        <v>0</v>
      </c>
      <c r="E13" s="9">
        <v>1.39E-3</v>
      </c>
      <c r="F13" s="17">
        <v>1900</v>
      </c>
      <c r="G13" s="23">
        <f t="shared" si="0"/>
        <v>1535.757967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695.81980999999985</v>
      </c>
      <c r="D7" s="22">
        <v>0</v>
      </c>
      <c r="E7" s="22">
        <v>1.2573000000000001E-2</v>
      </c>
      <c r="F7" s="18">
        <v>1920</v>
      </c>
      <c r="G7" s="23">
        <f>F7-C7</f>
        <v>1224.18019</v>
      </c>
    </row>
    <row r="8" spans="2:7" x14ac:dyDescent="0.25">
      <c r="B8" s="6" t="s">
        <v>35</v>
      </c>
      <c r="C8" s="18">
        <v>695.83238299999982</v>
      </c>
      <c r="D8" s="18">
        <v>0</v>
      </c>
      <c r="E8" s="18">
        <v>9.1399999999999999E-4</v>
      </c>
      <c r="F8" s="18">
        <v>1920</v>
      </c>
      <c r="G8" s="23">
        <f t="shared" ref="G8:G13" si="0">F8-C8</f>
        <v>1224.1676170000001</v>
      </c>
    </row>
    <row r="9" spans="2:7" x14ac:dyDescent="0.25">
      <c r="B9" s="7" t="s">
        <v>36</v>
      </c>
      <c r="C9" s="18">
        <v>695.83329699999979</v>
      </c>
      <c r="D9" s="18">
        <v>0</v>
      </c>
      <c r="E9" s="18">
        <v>7.9600000000000005E-4</v>
      </c>
      <c r="F9" s="18">
        <v>1920</v>
      </c>
      <c r="G9" s="23">
        <f t="shared" si="0"/>
        <v>1224.1667030000003</v>
      </c>
    </row>
    <row r="10" spans="2:7" x14ac:dyDescent="0.25">
      <c r="B10" s="7" t="s">
        <v>37</v>
      </c>
      <c r="C10" s="18">
        <v>695.83409299999983</v>
      </c>
      <c r="D10" s="18">
        <v>0</v>
      </c>
      <c r="E10" s="18">
        <v>7.8300000000000006E-4</v>
      </c>
      <c r="F10" s="18">
        <v>1920</v>
      </c>
      <c r="G10" s="23">
        <f t="shared" si="0"/>
        <v>1224.1659070000001</v>
      </c>
    </row>
    <row r="11" spans="2:7" x14ac:dyDescent="0.25">
      <c r="B11" s="7" t="s">
        <v>38</v>
      </c>
      <c r="C11" s="18">
        <v>695.83487599999978</v>
      </c>
      <c r="D11" s="18">
        <v>0</v>
      </c>
      <c r="E11" s="18">
        <v>1.387E-3</v>
      </c>
      <c r="F11" s="18">
        <v>1920</v>
      </c>
      <c r="G11" s="23">
        <f t="shared" si="0"/>
        <v>1224.1651240000001</v>
      </c>
    </row>
    <row r="12" spans="2:7" x14ac:dyDescent="0.25">
      <c r="B12" s="7" t="s">
        <v>39</v>
      </c>
      <c r="C12" s="18">
        <v>695.8362629999998</v>
      </c>
      <c r="D12" s="18">
        <v>1.1537249999999999</v>
      </c>
      <c r="E12" s="18">
        <v>0</v>
      </c>
      <c r="F12" s="18">
        <v>1920</v>
      </c>
      <c r="G12" s="23">
        <f t="shared" si="0"/>
        <v>1224.1637370000003</v>
      </c>
    </row>
    <row r="13" spans="2:7" ht="15.75" thickBot="1" x14ac:dyDescent="0.3">
      <c r="B13" s="8" t="s">
        <v>40</v>
      </c>
      <c r="C13" s="9">
        <v>694.68253799999979</v>
      </c>
      <c r="D13" s="9">
        <v>4.3807859999999996</v>
      </c>
      <c r="E13" s="9">
        <v>0</v>
      </c>
      <c r="F13" s="18">
        <v>1920</v>
      </c>
      <c r="G13" s="23">
        <f t="shared" si="0"/>
        <v>1225.3174620000002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1863.0067689999998</v>
      </c>
      <c r="D7" s="22">
        <v>0</v>
      </c>
      <c r="E7" s="22">
        <v>8.9700000000000001E-4</v>
      </c>
      <c r="F7" s="18">
        <v>2150</v>
      </c>
      <c r="G7" s="23">
        <f>F7-C7</f>
        <v>286.99323100000015</v>
      </c>
    </row>
    <row r="8" spans="2:7" x14ac:dyDescent="0.25">
      <c r="B8" s="6" t="s">
        <v>35</v>
      </c>
      <c r="C8" s="18">
        <v>1863.007666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286.99233400000003</v>
      </c>
    </row>
    <row r="9" spans="2:7" x14ac:dyDescent="0.25">
      <c r="B9" s="7" t="s">
        <v>36</v>
      </c>
      <c r="C9" s="18">
        <v>1863.0085629999999</v>
      </c>
      <c r="D9" s="18">
        <v>0</v>
      </c>
      <c r="E9" s="18">
        <v>8.9700000000000001E-4</v>
      </c>
      <c r="F9" s="18">
        <v>2150</v>
      </c>
      <c r="G9" s="23">
        <f t="shared" si="0"/>
        <v>286.99143700000013</v>
      </c>
    </row>
    <row r="10" spans="2:7" x14ac:dyDescent="0.25">
      <c r="B10" s="7" t="s">
        <v>37</v>
      </c>
      <c r="C10" s="18">
        <v>1863.00946</v>
      </c>
      <c r="D10" s="18">
        <v>0</v>
      </c>
      <c r="E10" s="18">
        <v>8.9700000000000001E-4</v>
      </c>
      <c r="F10" s="18">
        <v>2150</v>
      </c>
      <c r="G10" s="23">
        <f t="shared" si="0"/>
        <v>286.99054000000001</v>
      </c>
    </row>
    <row r="11" spans="2:7" x14ac:dyDescent="0.25">
      <c r="B11" s="7" t="s">
        <v>38</v>
      </c>
      <c r="C11" s="18">
        <v>1863.0103569999999</v>
      </c>
      <c r="D11" s="18">
        <v>0</v>
      </c>
      <c r="E11" s="18">
        <v>8.9700000000000001E-4</v>
      </c>
      <c r="F11" s="18">
        <v>2150</v>
      </c>
      <c r="G11" s="23">
        <f t="shared" si="0"/>
        <v>286.98964300000011</v>
      </c>
    </row>
    <row r="12" spans="2:7" x14ac:dyDescent="0.25">
      <c r="B12" s="7" t="s">
        <v>39</v>
      </c>
      <c r="C12" s="18">
        <v>1863.0112539999998</v>
      </c>
      <c r="D12" s="18">
        <v>0</v>
      </c>
      <c r="E12" s="18">
        <v>8.9700000000000001E-4</v>
      </c>
      <c r="F12" s="18">
        <v>2150</v>
      </c>
      <c r="G12" s="23">
        <f t="shared" si="0"/>
        <v>286.98874600000022</v>
      </c>
    </row>
    <row r="13" spans="2:7" ht="15.75" thickBot="1" x14ac:dyDescent="0.3">
      <c r="B13" s="8" t="s">
        <v>40</v>
      </c>
      <c r="C13" s="9">
        <v>1863.0121509999999</v>
      </c>
      <c r="D13" s="9">
        <v>0</v>
      </c>
      <c r="E13" s="9">
        <v>8.9700000000000001E-4</v>
      </c>
      <c r="F13" s="18">
        <v>2150</v>
      </c>
      <c r="G13" s="23">
        <f t="shared" si="0"/>
        <v>286.9878490000001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1629.8523129999999</v>
      </c>
      <c r="D7" s="22">
        <v>10.009736</v>
      </c>
      <c r="E7" s="22">
        <v>0</v>
      </c>
      <c r="F7" s="18">
        <v>2300</v>
      </c>
      <c r="G7" s="23">
        <f>F7-C7</f>
        <v>670.14768700000013</v>
      </c>
    </row>
    <row r="8" spans="2:7" x14ac:dyDescent="0.25">
      <c r="B8" s="6" t="s">
        <v>35</v>
      </c>
      <c r="C8" s="18">
        <v>1619.8425769999999</v>
      </c>
      <c r="D8" s="18">
        <v>9.1949670000000001</v>
      </c>
      <c r="E8" s="18">
        <v>0</v>
      </c>
      <c r="F8" s="18">
        <v>2300</v>
      </c>
      <c r="G8" s="23">
        <f t="shared" ref="G8:G13" si="0">F8-C8</f>
        <v>680.15742300000011</v>
      </c>
    </row>
    <row r="9" spans="2:7" x14ac:dyDescent="0.25">
      <c r="B9" s="7" t="s">
        <v>36</v>
      </c>
      <c r="C9" s="18">
        <v>1610.64761</v>
      </c>
      <c r="D9" s="18">
        <v>7.0871540000000008</v>
      </c>
      <c r="E9" s="18">
        <v>0</v>
      </c>
      <c r="F9" s="18">
        <v>2300</v>
      </c>
      <c r="G9" s="23">
        <f t="shared" si="0"/>
        <v>689.35239000000001</v>
      </c>
    </row>
    <row r="10" spans="2:7" x14ac:dyDescent="0.25">
      <c r="B10" s="7" t="s">
        <v>37</v>
      </c>
      <c r="C10" s="18">
        <v>1603.5604559999999</v>
      </c>
      <c r="D10" s="18">
        <v>6.4923289999999998</v>
      </c>
      <c r="E10" s="18">
        <v>0</v>
      </c>
      <c r="F10" s="18">
        <v>2300</v>
      </c>
      <c r="G10" s="23">
        <f t="shared" si="0"/>
        <v>696.43954400000007</v>
      </c>
    </row>
    <row r="11" spans="2:7" x14ac:dyDescent="0.25">
      <c r="B11" s="7" t="s">
        <v>38</v>
      </c>
      <c r="C11" s="18">
        <v>1597.0681269999998</v>
      </c>
      <c r="D11" s="18">
        <v>8.9659300000000002</v>
      </c>
      <c r="E11" s="18">
        <v>0</v>
      </c>
      <c r="F11" s="18">
        <v>2300</v>
      </c>
      <c r="G11" s="23">
        <f t="shared" si="0"/>
        <v>702.93187300000022</v>
      </c>
    </row>
    <row r="12" spans="2:7" x14ac:dyDescent="0.25">
      <c r="B12" s="7" t="s">
        <v>39</v>
      </c>
      <c r="C12" s="18">
        <v>1588.1021969999999</v>
      </c>
      <c r="D12" s="18">
        <v>9.1118469999999991</v>
      </c>
      <c r="E12" s="18">
        <v>0</v>
      </c>
      <c r="F12" s="18">
        <v>2300</v>
      </c>
      <c r="G12" s="23">
        <f t="shared" si="0"/>
        <v>711.89780300000007</v>
      </c>
    </row>
    <row r="13" spans="2:7" ht="15.75" thickBot="1" x14ac:dyDescent="0.3">
      <c r="B13" s="8" t="s">
        <v>40</v>
      </c>
      <c r="C13" s="9">
        <v>1578.9903499999998</v>
      </c>
      <c r="D13" s="9">
        <v>9.6526790000000009</v>
      </c>
      <c r="E13" s="9">
        <v>0</v>
      </c>
      <c r="F13" s="18">
        <v>2300</v>
      </c>
      <c r="G13" s="23">
        <f t="shared" si="0"/>
        <v>721.00965000000019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626.53857499999992</v>
      </c>
      <c r="D7" s="22">
        <v>3.7308180000000002</v>
      </c>
      <c r="E7" s="22">
        <v>0</v>
      </c>
      <c r="F7" s="18">
        <v>700</v>
      </c>
      <c r="G7" s="23">
        <f>F7-C7</f>
        <v>73.461425000000077</v>
      </c>
    </row>
    <row r="8" spans="2:7" x14ac:dyDescent="0.25">
      <c r="B8" s="6" t="s">
        <v>35</v>
      </c>
      <c r="C8" s="18">
        <v>622.80775699999992</v>
      </c>
      <c r="D8" s="18">
        <v>3.9811970000000003</v>
      </c>
      <c r="E8" s="18">
        <v>0</v>
      </c>
      <c r="F8" s="18">
        <v>700</v>
      </c>
      <c r="G8" s="23">
        <f t="shared" ref="G8:G13" si="0">F8-C8</f>
        <v>77.192243000000076</v>
      </c>
    </row>
    <row r="9" spans="2:7" x14ac:dyDescent="0.25">
      <c r="B9" s="7" t="s">
        <v>36</v>
      </c>
      <c r="C9" s="18">
        <v>618.82655999999997</v>
      </c>
      <c r="D9" s="18">
        <v>4.2546629999999999</v>
      </c>
      <c r="E9" s="18">
        <v>0</v>
      </c>
      <c r="F9" s="18">
        <v>700</v>
      </c>
      <c r="G9" s="23">
        <f t="shared" si="0"/>
        <v>81.173440000000028</v>
      </c>
    </row>
    <row r="10" spans="2:7" x14ac:dyDescent="0.25">
      <c r="B10" s="7" t="s">
        <v>37</v>
      </c>
      <c r="C10" s="18">
        <v>614.57189699999992</v>
      </c>
      <c r="D10" s="18">
        <v>4.3037979999999996</v>
      </c>
      <c r="E10" s="18">
        <v>0</v>
      </c>
      <c r="F10" s="18">
        <v>700</v>
      </c>
      <c r="G10" s="23">
        <f t="shared" si="0"/>
        <v>85.428103000000078</v>
      </c>
    </row>
    <row r="11" spans="2:7" x14ac:dyDescent="0.25">
      <c r="B11" s="7" t="s">
        <v>38</v>
      </c>
      <c r="C11" s="18">
        <v>610.26809900000001</v>
      </c>
      <c r="D11" s="18">
        <v>4.3237879999999995</v>
      </c>
      <c r="E11" s="18">
        <v>0</v>
      </c>
      <c r="F11" s="18">
        <v>700</v>
      </c>
      <c r="G11" s="23">
        <f t="shared" si="0"/>
        <v>89.731900999999993</v>
      </c>
    </row>
    <row r="12" spans="2:7" x14ac:dyDescent="0.25">
      <c r="B12" s="7" t="s">
        <v>39</v>
      </c>
      <c r="C12" s="18">
        <v>605.94431099999997</v>
      </c>
      <c r="D12" s="18">
        <v>4.3967320000000001</v>
      </c>
      <c r="E12" s="18">
        <v>0</v>
      </c>
      <c r="F12" s="18">
        <v>700</v>
      </c>
      <c r="G12" s="23">
        <f t="shared" si="0"/>
        <v>94.055689000000029</v>
      </c>
    </row>
    <row r="13" spans="2:7" ht="15.75" thickBot="1" x14ac:dyDescent="0.3">
      <c r="B13" s="8" t="s">
        <v>40</v>
      </c>
      <c r="C13" s="9">
        <v>601.54757899999993</v>
      </c>
      <c r="D13" s="9">
        <v>4.4067920000000003</v>
      </c>
      <c r="E13" s="9">
        <v>0</v>
      </c>
      <c r="F13" s="18">
        <v>700</v>
      </c>
      <c r="G13" s="23">
        <f t="shared" si="0"/>
        <v>98.452421000000072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80.764364</v>
      </c>
      <c r="D7" s="22">
        <v>0</v>
      </c>
      <c r="E7" s="22">
        <v>2.6700000000000004E-4</v>
      </c>
      <c r="F7" s="18">
        <v>420</v>
      </c>
      <c r="G7" s="23">
        <f>F7-C7</f>
        <v>339.235636</v>
      </c>
    </row>
    <row r="8" spans="2:8" x14ac:dyDescent="0.25">
      <c r="B8" s="6" t="s">
        <v>35</v>
      </c>
      <c r="C8" s="18">
        <v>80.764631000000008</v>
      </c>
      <c r="D8" s="18">
        <v>0</v>
      </c>
      <c r="E8" s="18">
        <v>1.95E-4</v>
      </c>
      <c r="F8" s="18">
        <v>420</v>
      </c>
      <c r="G8" s="23">
        <f t="shared" ref="G8:G13" si="0">F8-C8</f>
        <v>339.23536899999999</v>
      </c>
      <c r="H8" s="11"/>
    </row>
    <row r="9" spans="2:8" x14ac:dyDescent="0.25">
      <c r="B9" s="7" t="s">
        <v>36</v>
      </c>
      <c r="C9" s="18">
        <v>80.764825999999999</v>
      </c>
      <c r="D9" s="18">
        <v>0</v>
      </c>
      <c r="E9" s="18">
        <v>1.95E-4</v>
      </c>
      <c r="F9" s="18">
        <v>420</v>
      </c>
      <c r="G9" s="23">
        <f t="shared" si="0"/>
        <v>339.23517400000003</v>
      </c>
      <c r="H9" s="11"/>
    </row>
    <row r="10" spans="2:8" x14ac:dyDescent="0.25">
      <c r="B10" s="7" t="s">
        <v>37</v>
      </c>
      <c r="C10" s="18">
        <v>80.765021000000004</v>
      </c>
      <c r="D10" s="18">
        <v>0</v>
      </c>
      <c r="E10" s="18">
        <v>1.95E-4</v>
      </c>
      <c r="F10" s="18">
        <v>420</v>
      </c>
      <c r="G10" s="23">
        <f t="shared" si="0"/>
        <v>339.23497900000001</v>
      </c>
      <c r="H10" s="11"/>
    </row>
    <row r="11" spans="2:8" x14ac:dyDescent="0.25">
      <c r="B11" s="7" t="s">
        <v>38</v>
      </c>
      <c r="C11" s="18">
        <v>80.765216000000009</v>
      </c>
      <c r="D11" s="18">
        <v>0</v>
      </c>
      <c r="E11" s="18">
        <v>1.95E-4</v>
      </c>
      <c r="F11" s="18">
        <v>420</v>
      </c>
      <c r="G11" s="23">
        <f t="shared" si="0"/>
        <v>339.23478399999999</v>
      </c>
      <c r="H11" s="11"/>
    </row>
    <row r="12" spans="2:8" x14ac:dyDescent="0.25">
      <c r="B12" s="7" t="s">
        <v>39</v>
      </c>
      <c r="C12" s="18">
        <v>80.765411</v>
      </c>
      <c r="D12" s="18">
        <v>0</v>
      </c>
      <c r="E12" s="18">
        <v>1.95E-4</v>
      </c>
      <c r="F12" s="18">
        <v>420</v>
      </c>
      <c r="G12" s="23">
        <f t="shared" si="0"/>
        <v>339.23458900000003</v>
      </c>
      <c r="H12" s="11"/>
    </row>
    <row r="13" spans="2:8" ht="15.75" thickBot="1" x14ac:dyDescent="0.3">
      <c r="B13" s="8" t="s">
        <v>40</v>
      </c>
      <c r="C13" s="9">
        <v>80.765606000000005</v>
      </c>
      <c r="D13" s="9">
        <v>0</v>
      </c>
      <c r="E13" s="9">
        <v>2.0999999999999998E-4</v>
      </c>
      <c r="F13" s="18">
        <v>420</v>
      </c>
      <c r="G13" s="23">
        <f t="shared" si="0"/>
        <v>339.23439400000001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2020-06-17T12:25:24Z</dcterms:modified>
</cp:coreProperties>
</file>