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<sst xmlns="http://schemas.openxmlformats.org/spreadsheetml/2006/main" count="201" uniqueCount="42">
  <si>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</si>
  <si>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</si>
  <si>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</si>
  <si>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</si>
  <si>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</si>
  <si>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</si>
  <si>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</si>
  <si>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</si>
  <si>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</si>
  <si>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</si>
  <si>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</si>
  <si>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</si>
  <si>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</si>
  <si>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</si>
  <si>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</si>
  <si>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</si>
  <si>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</si>
  <si>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</si>
  <si>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</si>
  <si>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</si>
  <si>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</si>
  <si>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</si>
  <si>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</si>
  <si>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</si>
  <si>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</si>
  <si>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</si>
  <si>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</si>
  <si>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</si>
  <si>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</si>
  <si>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</si>
  <si>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</si>
  <si>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</si>
  <si>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</si>
  <si>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</si>
  <si>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16.04.2020</t>
  </si>
  <si>
    <t>15.04.2020</t>
  </si>
  <si>
    <t>14.04.2020</t>
  </si>
  <si>
    <t>13.04.2020</t>
  </si>
  <si>
    <t>12.04.2020</t>
  </si>
  <si>
    <t>11.04.2020</t>
  </si>
  <si>
    <t>10.04.2020</t>
  </si>
  <si>
    <t>Оперативні дані взаємодії між ТОВ "Оператор ГТС України" та філією "Оператор газосховищ України" АТ "Укртрансгаз" за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</si>
</sst>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9476.0356730000003</v>
      </c>
      <c r="D8" s="17">
        <f>'ПСГ Б-Волицько Угерське'!D7</f>
        <v>19.321068999999998</v>
      </c>
      <c r="E8" s="17">
        <f>'ПСГ Б-Волицько Угерське'!E7</f>
        <v>0</v>
      </c>
      <c r="F8" s="17">
        <v>17050</v>
      </c>
      <c r="G8" s="34">
        <f>F8-C8</f>
        <v>7573.9643269999997</v>
      </c>
    </row>
    <row r="9" spans="2:7" x14ac:dyDescent="0.3">
      <c r="B9" s="31" t="s">
        <v>5</v>
      </c>
      <c r="C9" s="18">
        <f>'ПСГ Угерське'!C7</f>
        <v>364.33241400000003</v>
      </c>
      <c r="D9" s="18">
        <f>'ПСГ Угерське'!D7</f>
        <v>0</v>
      </c>
      <c r="E9" s="18">
        <f>'ПСГ Угерське'!E7</f>
        <v>1.8569999999999999E-3</v>
      </c>
      <c r="F9" s="17">
        <v>1900</v>
      </c>
      <c r="G9" s="34">
        <f t="shared" ref="G9:G20" si="0">F9-C9</f>
        <v>1535.667586</v>
      </c>
    </row>
    <row r="10" spans="2:7" x14ac:dyDescent="0.3">
      <c r="B10" s="31" t="s">
        <v>6</v>
      </c>
      <c r="C10" s="18">
        <f>'ПСГ Опарське'!C7</f>
        <v>536.20745099999999</v>
      </c>
      <c r="D10" s="18">
        <f>'ПСГ Опарське'!D7</f>
        <v>1.2620070000000001</v>
      </c>
      <c r="E10" s="18">
        <f>'ПСГ Опарське'!E7</f>
        <v>0</v>
      </c>
      <c r="F10" s="18">
        <v>1920</v>
      </c>
      <c r="G10" s="34">
        <f t="shared" si="0"/>
        <v>1383.792549</v>
      </c>
    </row>
    <row r="11" spans="2:7" x14ac:dyDescent="0.3">
      <c r="B11" s="31" t="s">
        <v>7</v>
      </c>
      <c r="C11" s="18">
        <f>'ПСГ Дашавське'!C7</f>
        <v>1863.0620239999998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286.93797600000016</v>
      </c>
    </row>
    <row r="12" spans="2:7" x14ac:dyDescent="0.3">
      <c r="B12" s="31" t="s">
        <v>9</v>
      </c>
      <c r="C12" s="18">
        <f>'ПСГ Богородчанське'!C7</f>
        <v>1484.9594659999998</v>
      </c>
      <c r="D12" s="18">
        <f>'ПСГ Богородчанське'!D7</f>
        <v>0</v>
      </c>
      <c r="E12" s="18">
        <f>'ПСГ Богородчанське'!E7</f>
        <v>7.3209999999999994E-3</v>
      </c>
      <c r="F12" s="18">
        <v>2300</v>
      </c>
      <c r="G12" s="34">
        <f t="shared" si="0"/>
        <v>815.04053400000021</v>
      </c>
    </row>
    <row r="13" spans="2:7" x14ac:dyDescent="0.3">
      <c r="B13" s="31" t="s">
        <v>8</v>
      </c>
      <c r="C13" s="18">
        <f>'ПСГ Кегичівське'!C7</f>
        <v>375.4295340000001</v>
      </c>
      <c r="D13" s="18">
        <f>'ПСГ Кегичівське'!D7</f>
        <v>0</v>
      </c>
      <c r="E13" s="18">
        <f>'ПСГ Кегичівське'!E7</f>
        <v>6.7000000000000002E-5</v>
      </c>
      <c r="F13" s="18">
        <v>700</v>
      </c>
      <c r="G13" s="34">
        <f t="shared" si="0"/>
        <v>324.5704659999999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80.779434000000009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339.22056599999996</v>
      </c>
    </row>
    <row r="16" spans="2:7" x14ac:dyDescent="0.3">
      <c r="B16" s="32" t="s">
        <v>12</v>
      </c>
      <c r="C16" s="18">
        <f>'ПСГ Пролетарське'!C7</f>
        <v>311.24534399999987</v>
      </c>
      <c r="D16" s="18">
        <f>'ПСГ Пролетарське'!D7</f>
        <v>0</v>
      </c>
      <c r="E16" s="18">
        <f>'ПСГ Пролетарське'!E7</f>
        <v>7.2399999999999993E-4</v>
      </c>
      <c r="F16" s="18">
        <v>1000</v>
      </c>
      <c r="G16" s="34">
        <f t="shared" si="0"/>
        <v>688.75465600000007</v>
      </c>
    </row>
    <row r="17" spans="2:7" x14ac:dyDescent="0.3">
      <c r="B17" s="32" t="s">
        <v>13</v>
      </c>
      <c r="C17" s="18">
        <f>'ПСГ Солохівське'!C7</f>
        <v>504.31090599999987</v>
      </c>
      <c r="D17" s="18">
        <f>'ПСГ Солохівське'!D7</f>
        <v>0</v>
      </c>
      <c r="E17" s="18">
        <f>'ПСГ Солохівське'!E7</f>
        <v>3.5999999999999994E-5</v>
      </c>
      <c r="F17" s="18">
        <v>1300</v>
      </c>
      <c r="G17" s="34">
        <f t="shared" si="0"/>
        <v>795.68909400000007</v>
      </c>
    </row>
    <row r="18" spans="2:7" x14ac:dyDescent="0.3">
      <c r="B18" s="32" t="s">
        <v>14</v>
      </c>
      <c r="C18" s="18">
        <f>'ПСГ Червонопартизанське'!C7</f>
        <v>812.77276199999983</v>
      </c>
      <c r="D18" s="18">
        <f>'ПСГ Червонопартизанське'!D7</f>
        <v>6.3858410000000001</v>
      </c>
      <c r="E18" s="18">
        <f>'ПСГ Червонопартизанське'!E7</f>
        <v>0</v>
      </c>
      <c r="F18" s="18">
        <v>1500</v>
      </c>
      <c r="G18" s="34">
        <f t="shared" si="0"/>
        <v>687.22723800000017</v>
      </c>
    </row>
    <row r="19" spans="2:7" x14ac:dyDescent="0.3">
      <c r="B19" s="32" t="s">
        <v>15</v>
      </c>
      <c r="C19" s="18">
        <f>'ПСГ Олишівське'!C7</f>
        <v>96.061738999999974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213.93826100000001</v>
      </c>
    </row>
    <row r="20" spans="2:7" ht="15" thickBot="1" x14ac:dyDescent="0.35">
      <c r="B20" s="29" t="s">
        <v>20</v>
      </c>
      <c r="C20" s="9">
        <f>SUM(C8:C19)</f>
        <v>16081.060431000002</v>
      </c>
      <c r="D20" s="9">
        <f t="shared" ref="D20:E20" si="1">SUM(D8:D19)</f>
        <v>26.968916999999998</v>
      </c>
      <c r="E20" s="9">
        <f t="shared" si="1"/>
        <v>1.0938999999999999E-2</v>
      </c>
      <c r="F20" s="33">
        <v>30950</v>
      </c>
      <c r="G20" s="35">
        <f t="shared" si="0"/>
        <v>14868.939568999998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311.24534399999987</v>
      </c>
      <c r="D7" s="22">
        <v>0</v>
      </c>
      <c r="E7" s="22">
        <v>7.2399999999999993E-4</v>
      </c>
      <c r="F7" s="18">
        <v>1000</v>
      </c>
      <c r="G7" s="23">
        <f>F7-C7</f>
        <v>688.75465600000007</v>
      </c>
    </row>
    <row r="8" spans="2:7" ht="15" x14ac:dyDescent="0.25">
      <c r="B8" s="6" t="s">
        <v>35</v>
      </c>
      <c r="C8" s="18">
        <v>311.24606799999987</v>
      </c>
      <c r="D8" s="18">
        <v>0</v>
      </c>
      <c r="E8" s="18">
        <v>6.7927000000000001E-2</v>
      </c>
      <c r="F8" s="18">
        <v>1000</v>
      </c>
      <c r="G8" s="23">
        <f t="shared" ref="G8:G13" si="0">F8-C8</f>
        <v>688.75393200000008</v>
      </c>
    </row>
    <row r="9" spans="2:7" ht="15" x14ac:dyDescent="0.25">
      <c r="B9" s="7" t="s">
        <v>36</v>
      </c>
      <c r="C9" s="18">
        <v>311.31399499999986</v>
      </c>
      <c r="D9" s="18">
        <v>0</v>
      </c>
      <c r="E9" s="18">
        <v>7.9700000000000007E-4</v>
      </c>
      <c r="F9" s="18">
        <v>1000</v>
      </c>
      <c r="G9" s="23">
        <f t="shared" si="0"/>
        <v>688.68600500000014</v>
      </c>
    </row>
    <row r="10" spans="2:7" ht="15" x14ac:dyDescent="0.25">
      <c r="B10" s="7" t="s">
        <v>37</v>
      </c>
      <c r="C10" s="18">
        <v>311.31479199999984</v>
      </c>
      <c r="D10" s="18">
        <v>0</v>
      </c>
      <c r="E10" s="18">
        <v>6.9999999999999999E-4</v>
      </c>
      <c r="F10" s="18">
        <v>1000</v>
      </c>
      <c r="G10" s="23">
        <f t="shared" si="0"/>
        <v>688.6852080000001</v>
      </c>
    </row>
    <row r="11" spans="2:7" ht="15" x14ac:dyDescent="0.25">
      <c r="B11" s="7" t="s">
        <v>38</v>
      </c>
      <c r="C11" s="18">
        <v>311.31549199999984</v>
      </c>
      <c r="D11" s="18">
        <v>0</v>
      </c>
      <c r="E11" s="18">
        <v>7.1400000000000001E-4</v>
      </c>
      <c r="F11" s="18">
        <v>1000</v>
      </c>
      <c r="G11" s="23">
        <f t="shared" si="0"/>
        <v>688.68450800000016</v>
      </c>
    </row>
    <row r="12" spans="2:7" ht="15" x14ac:dyDescent="0.25">
      <c r="B12" s="7" t="s">
        <v>39</v>
      </c>
      <c r="C12" s="18">
        <v>311.31620599999985</v>
      </c>
      <c r="D12" s="18">
        <v>0</v>
      </c>
      <c r="E12" s="18">
        <v>7.0500000000000001E-4</v>
      </c>
      <c r="F12" s="18">
        <v>1000</v>
      </c>
      <c r="G12" s="23">
        <f t="shared" si="0"/>
        <v>688.68379400000015</v>
      </c>
    </row>
    <row r="13" spans="2:7" ht="15.75" thickBot="1" x14ac:dyDescent="0.3">
      <c r="B13" s="8" t="s">
        <v>40</v>
      </c>
      <c r="C13" s="9">
        <v>311.31691099999983</v>
      </c>
      <c r="D13" s="9">
        <v>0</v>
      </c>
      <c r="E13" s="9">
        <v>7.2899999999999994E-4</v>
      </c>
      <c r="F13" s="18">
        <v>1000</v>
      </c>
      <c r="G13" s="23">
        <f t="shared" si="0"/>
        <v>688.68308900000011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504.31090599999987</v>
      </c>
      <c r="D7" s="22">
        <v>0</v>
      </c>
      <c r="E7" s="22">
        <v>3.5999999999999994E-5</v>
      </c>
      <c r="F7" s="18">
        <v>1300</v>
      </c>
      <c r="G7" s="23">
        <f>F7-C7</f>
        <v>795.68909400000007</v>
      </c>
    </row>
    <row r="8" spans="2:9" ht="15" x14ac:dyDescent="0.25">
      <c r="B8" s="6" t="s">
        <v>35</v>
      </c>
      <c r="C8" s="18">
        <v>504.31094199999984</v>
      </c>
      <c r="D8" s="18">
        <v>0</v>
      </c>
      <c r="E8" s="18">
        <v>3.5999999999999994E-5</v>
      </c>
      <c r="F8" s="18">
        <v>1300</v>
      </c>
      <c r="G8" s="23">
        <f t="shared" ref="G8:G13" si="0">F8-C8</f>
        <v>795.68905800000016</v>
      </c>
    </row>
    <row r="9" spans="2:9" ht="15" x14ac:dyDescent="0.25">
      <c r="B9" s="7" t="s">
        <v>36</v>
      </c>
      <c r="C9" s="18">
        <v>504.31097799999986</v>
      </c>
      <c r="D9" s="18">
        <v>0</v>
      </c>
      <c r="E9" s="18">
        <v>5.5999999999999999E-5</v>
      </c>
      <c r="F9" s="18">
        <v>1300</v>
      </c>
      <c r="G9" s="23">
        <f t="shared" si="0"/>
        <v>795.68902200000014</v>
      </c>
    </row>
    <row r="10" spans="2:9" ht="15" x14ac:dyDescent="0.25">
      <c r="B10" s="7" t="s">
        <v>37</v>
      </c>
      <c r="C10" s="18">
        <v>504.31103399999984</v>
      </c>
      <c r="D10" s="18">
        <v>0</v>
      </c>
      <c r="E10" s="18">
        <v>4.2000000000000004E-5</v>
      </c>
      <c r="F10" s="18">
        <v>1300</v>
      </c>
      <c r="G10" s="23">
        <f t="shared" si="0"/>
        <v>795.68896600000016</v>
      </c>
    </row>
    <row r="11" spans="2:9" ht="15" x14ac:dyDescent="0.25">
      <c r="B11" s="7" t="s">
        <v>38</v>
      </c>
      <c r="C11" s="18">
        <v>504.31107599999984</v>
      </c>
      <c r="D11" s="18">
        <v>0</v>
      </c>
      <c r="E11" s="18">
        <v>2.6999999999999999E-5</v>
      </c>
      <c r="F11" s="18">
        <v>1300</v>
      </c>
      <c r="G11" s="23">
        <f t="shared" si="0"/>
        <v>795.68892400000016</v>
      </c>
    </row>
    <row r="12" spans="2:9" ht="15" x14ac:dyDescent="0.25">
      <c r="B12" s="7" t="s">
        <v>39</v>
      </c>
      <c r="C12" s="18">
        <v>504.31110299999989</v>
      </c>
      <c r="D12" s="18">
        <v>0</v>
      </c>
      <c r="E12" s="18">
        <v>2.6999999999999999E-5</v>
      </c>
      <c r="F12" s="18">
        <v>1300</v>
      </c>
      <c r="G12" s="23">
        <f t="shared" si="0"/>
        <v>795.68889700000011</v>
      </c>
    </row>
    <row r="13" spans="2:9" ht="15.75" thickBot="1" x14ac:dyDescent="0.3">
      <c r="B13" s="8" t="s">
        <v>40</v>
      </c>
      <c r="C13" s="9">
        <v>504.31112999999988</v>
      </c>
      <c r="D13" s="9">
        <v>0</v>
      </c>
      <c r="E13" s="9">
        <v>2.6999999999999999E-5</v>
      </c>
      <c r="F13" s="18">
        <v>1300</v>
      </c>
      <c r="G13" s="23">
        <f t="shared" si="0"/>
        <v>795.68887000000018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812.77276199999983</v>
      </c>
      <c r="D7" s="22">
        <v>6.3858410000000001</v>
      </c>
      <c r="E7" s="22">
        <v>0</v>
      </c>
      <c r="F7" s="18">
        <v>1500</v>
      </c>
      <c r="G7" s="23">
        <f>F7-C7</f>
        <v>687.22723800000017</v>
      </c>
    </row>
    <row r="8" spans="2:7" ht="15" x14ac:dyDescent="0.25">
      <c r="B8" s="6" t="s">
        <v>35</v>
      </c>
      <c r="C8" s="18">
        <v>806.3869209999998</v>
      </c>
      <c r="D8" s="18">
        <v>5.9998610000000001</v>
      </c>
      <c r="E8" s="18">
        <v>0</v>
      </c>
      <c r="F8" s="18">
        <v>1500</v>
      </c>
      <c r="G8" s="23">
        <f t="shared" ref="G8:G13" si="0">F8-C8</f>
        <v>693.6130790000002</v>
      </c>
    </row>
    <row r="9" spans="2:7" ht="15" x14ac:dyDescent="0.25">
      <c r="B9" s="7" t="s">
        <v>36</v>
      </c>
      <c r="C9" s="18">
        <v>800.38705999999991</v>
      </c>
      <c r="D9" s="18">
        <v>6.1768239999999999</v>
      </c>
      <c r="E9" s="18">
        <v>0</v>
      </c>
      <c r="F9" s="18">
        <v>1500</v>
      </c>
      <c r="G9" s="23">
        <f t="shared" si="0"/>
        <v>699.61294000000009</v>
      </c>
    </row>
    <row r="10" spans="2:7" ht="15" x14ac:dyDescent="0.25">
      <c r="B10" s="7" t="s">
        <v>37</v>
      </c>
      <c r="C10" s="18">
        <v>794.2102359999999</v>
      </c>
      <c r="D10" s="18">
        <v>6.3207569999999995</v>
      </c>
      <c r="E10" s="18">
        <v>0</v>
      </c>
      <c r="F10" s="18">
        <v>1500</v>
      </c>
      <c r="G10" s="23">
        <f t="shared" si="0"/>
        <v>705.7897640000001</v>
      </c>
    </row>
    <row r="11" spans="2:7" ht="15" x14ac:dyDescent="0.25">
      <c r="B11" s="7" t="s">
        <v>38</v>
      </c>
      <c r="C11" s="18">
        <v>787.88947899999982</v>
      </c>
      <c r="D11" s="18">
        <v>6.4056419999999994</v>
      </c>
      <c r="E11" s="18">
        <v>0</v>
      </c>
      <c r="F11" s="18">
        <v>1500</v>
      </c>
      <c r="G11" s="23">
        <f t="shared" si="0"/>
        <v>712.11052100000018</v>
      </c>
    </row>
    <row r="12" spans="2:7" ht="15" x14ac:dyDescent="0.25">
      <c r="B12" s="7" t="s">
        <v>39</v>
      </c>
      <c r="C12" s="18">
        <v>781.48383699999988</v>
      </c>
      <c r="D12" s="18">
        <v>6.432963</v>
      </c>
      <c r="E12" s="18">
        <v>0</v>
      </c>
      <c r="F12" s="18">
        <v>1500</v>
      </c>
      <c r="G12" s="23">
        <f t="shared" si="0"/>
        <v>718.51616300000012</v>
      </c>
    </row>
    <row r="13" spans="2:7" ht="15.75" thickBot="1" x14ac:dyDescent="0.3">
      <c r="B13" s="8" t="s">
        <v>40</v>
      </c>
      <c r="C13" s="9">
        <v>775.05087399999991</v>
      </c>
      <c r="D13" s="9">
        <v>7.7471570000000005</v>
      </c>
      <c r="E13" s="9">
        <v>0</v>
      </c>
      <c r="F13" s="18">
        <v>1500</v>
      </c>
      <c r="G13" s="23">
        <f t="shared" si="0"/>
        <v>724.94912600000009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96.061738999999974</v>
      </c>
      <c r="D7" s="22">
        <v>0</v>
      </c>
      <c r="E7" s="22">
        <v>8.2999999999999998E-5</v>
      </c>
      <c r="F7" s="18">
        <v>310</v>
      </c>
      <c r="G7" s="23">
        <f>F7-C7</f>
        <v>213.93826100000001</v>
      </c>
    </row>
    <row r="8" spans="2:7" ht="15" x14ac:dyDescent="0.25">
      <c r="B8" s="6" t="s">
        <v>35</v>
      </c>
      <c r="C8" s="18">
        <v>96.061821999999978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213.93817800000002</v>
      </c>
    </row>
    <row r="9" spans="2:7" ht="15" x14ac:dyDescent="0.25">
      <c r="B9" s="7" t="s">
        <v>36</v>
      </c>
      <c r="C9" s="18">
        <v>96.061904999999982</v>
      </c>
      <c r="D9" s="18">
        <v>0</v>
      </c>
      <c r="E9" s="18">
        <v>8.2999999999999998E-5</v>
      </c>
      <c r="F9" s="18">
        <v>310</v>
      </c>
      <c r="G9" s="23">
        <f t="shared" si="0"/>
        <v>213.93809500000003</v>
      </c>
    </row>
    <row r="10" spans="2:7" ht="15" x14ac:dyDescent="0.25">
      <c r="B10" s="7" t="s">
        <v>37</v>
      </c>
      <c r="C10" s="18">
        <v>96.061987999999971</v>
      </c>
      <c r="D10" s="18">
        <v>0</v>
      </c>
      <c r="E10" s="18">
        <v>8.2999999999999998E-5</v>
      </c>
      <c r="F10" s="18">
        <v>310</v>
      </c>
      <c r="G10" s="23">
        <f t="shared" si="0"/>
        <v>213.93801200000001</v>
      </c>
    </row>
    <row r="11" spans="2:7" ht="15" x14ac:dyDescent="0.25">
      <c r="B11" s="7" t="s">
        <v>38</v>
      </c>
      <c r="C11" s="18">
        <v>96.062070999999975</v>
      </c>
      <c r="D11" s="18">
        <v>0</v>
      </c>
      <c r="E11" s="18">
        <v>8.2999999999999998E-5</v>
      </c>
      <c r="F11" s="18">
        <v>310</v>
      </c>
      <c r="G11" s="23">
        <f t="shared" si="0"/>
        <v>213.93792900000003</v>
      </c>
    </row>
    <row r="12" spans="2:7" ht="15" x14ac:dyDescent="0.25">
      <c r="B12" s="7" t="s">
        <v>39</v>
      </c>
      <c r="C12" s="18">
        <v>96.062153999999978</v>
      </c>
      <c r="D12" s="18">
        <v>0</v>
      </c>
      <c r="E12" s="18">
        <v>8.2999999999999998E-5</v>
      </c>
      <c r="F12" s="18">
        <v>310</v>
      </c>
      <c r="G12" s="23">
        <f t="shared" si="0"/>
        <v>213.93784600000004</v>
      </c>
    </row>
    <row r="13" spans="2:7" ht="15.75" thickBot="1" x14ac:dyDescent="0.3">
      <c r="B13" s="8" t="s">
        <v>40</v>
      </c>
      <c r="C13" s="9">
        <v>96.062236999999982</v>
      </c>
      <c r="D13" s="9">
        <v>0</v>
      </c>
      <c r="E13" s="9">
        <v>8.2999999999999998E-5</v>
      </c>
      <c r="F13" s="18">
        <v>310</v>
      </c>
      <c r="G13" s="23">
        <f t="shared" si="0"/>
        <v>213.93776300000002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9476.0356730000003</v>
      </c>
      <c r="D7" s="22">
        <v>19.321068999999998</v>
      </c>
      <c r="E7" s="22">
        <v>0</v>
      </c>
      <c r="F7" s="26">
        <f>Всі_ПСГ!$F$8</f>
        <v>17050</v>
      </c>
      <c r="G7" s="23">
        <f>F7-C7</f>
        <v>7573.9643269999997</v>
      </c>
    </row>
    <row r="8" spans="1:8" ht="15" x14ac:dyDescent="0.25">
      <c r="B8" s="6" t="s">
        <v>35</v>
      </c>
      <c r="C8" s="18">
        <v>9456.7146040000007</v>
      </c>
      <c r="D8" s="18">
        <v>16.921731999999999</v>
      </c>
      <c r="E8" s="18">
        <v>0</v>
      </c>
      <c r="F8" s="26">
        <f>Всі_ПСГ!$F$8</f>
        <v>17050</v>
      </c>
      <c r="G8" s="23">
        <f t="shared" ref="G8:G12" si="0">F8-C8</f>
        <v>7593.2853959999993</v>
      </c>
      <c r="H8" s="11"/>
    </row>
    <row r="9" spans="1:8" ht="15" x14ac:dyDescent="0.25">
      <c r="B9" s="7" t="s">
        <v>36</v>
      </c>
      <c r="C9" s="18">
        <v>9439.792872</v>
      </c>
      <c r="D9" s="18">
        <v>19.507100999999999</v>
      </c>
      <c r="E9" s="18">
        <v>0</v>
      </c>
      <c r="F9" s="26">
        <f>Всі_ПСГ!$F$8</f>
        <v>17050</v>
      </c>
      <c r="G9" s="23">
        <f t="shared" si="0"/>
        <v>7610.207128</v>
      </c>
      <c r="H9" s="11"/>
    </row>
    <row r="10" spans="1:8" ht="15" x14ac:dyDescent="0.25">
      <c r="B10" s="7" t="s">
        <v>37</v>
      </c>
      <c r="C10" s="18">
        <v>9420.2857710000008</v>
      </c>
      <c r="D10" s="18">
        <v>29.474644000000001</v>
      </c>
      <c r="E10" s="18">
        <v>0</v>
      </c>
      <c r="F10" s="26">
        <f>Всі_ПСГ!$F$8</f>
        <v>17050</v>
      </c>
      <c r="G10" s="23">
        <f t="shared" si="0"/>
        <v>7629.7142289999992</v>
      </c>
      <c r="H10" s="11"/>
    </row>
    <row r="11" spans="1:8" ht="15" x14ac:dyDescent="0.25">
      <c r="B11" s="7" t="s">
        <v>38</v>
      </c>
      <c r="C11" s="18">
        <v>9390.8111270000009</v>
      </c>
      <c r="D11" s="18">
        <v>26.335115000000002</v>
      </c>
      <c r="E11" s="18">
        <v>0</v>
      </c>
      <c r="F11" s="26">
        <f>Всі_ПСГ!$F$8</f>
        <v>17050</v>
      </c>
      <c r="G11" s="23">
        <f t="shared" si="0"/>
        <v>7659.1888729999991</v>
      </c>
      <c r="H11" s="11"/>
    </row>
    <row r="12" spans="1:8" ht="15" x14ac:dyDescent="0.25">
      <c r="B12" s="7" t="s">
        <v>39</v>
      </c>
      <c r="C12" s="18">
        <v>9364.476012000001</v>
      </c>
      <c r="D12" s="18">
        <v>24.77008</v>
      </c>
      <c r="E12" s="18">
        <v>0</v>
      </c>
      <c r="F12" s="26">
        <f>Всі_ПСГ!$F$8</f>
        <v>17050</v>
      </c>
      <c r="G12" s="23">
        <f t="shared" si="0"/>
        <v>7685.523987999999</v>
      </c>
      <c r="H12" s="11"/>
    </row>
    <row r="13" spans="1:8" ht="15.75" thickBot="1" x14ac:dyDescent="0.3">
      <c r="B13" s="8" t="s">
        <v>40</v>
      </c>
      <c r="C13" s="9">
        <v>9339.7059320000008</v>
      </c>
      <c r="D13" s="9">
        <v>21.450012999999998</v>
      </c>
      <c r="E13" s="9">
        <v>0</v>
      </c>
      <c r="F13" s="26">
        <f>Всі_ПСГ!$F$8</f>
        <v>17050</v>
      </c>
      <c r="G13" s="23">
        <f>F13-C13</f>
        <v>7710.2940679999992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364.33241400000003</v>
      </c>
      <c r="D7" s="22">
        <v>0</v>
      </c>
      <c r="E7" s="22">
        <v>1.8569999999999999E-3</v>
      </c>
      <c r="F7" s="17">
        <v>1900</v>
      </c>
      <c r="G7" s="23">
        <f>F7-C7</f>
        <v>1535.667586</v>
      </c>
    </row>
    <row r="8" spans="2:7" ht="15" x14ac:dyDescent="0.25">
      <c r="B8" s="6" t="s">
        <v>35</v>
      </c>
      <c r="C8" s="18">
        <v>364.33427100000006</v>
      </c>
      <c r="D8" s="18">
        <v>0</v>
      </c>
      <c r="E8" s="18">
        <v>2.0929999999999998E-3</v>
      </c>
      <c r="F8" s="17">
        <v>1900</v>
      </c>
      <c r="G8" s="23">
        <f t="shared" ref="G8:G13" si="0">F8-C8</f>
        <v>1535.6657289999998</v>
      </c>
    </row>
    <row r="9" spans="2:7" ht="15" x14ac:dyDescent="0.25">
      <c r="B9" s="7" t="s">
        <v>36</v>
      </c>
      <c r="C9" s="18">
        <v>364.33636400000006</v>
      </c>
      <c r="D9" s="18">
        <v>0</v>
      </c>
      <c r="E9" s="18">
        <v>2.1090000000000002E-3</v>
      </c>
      <c r="F9" s="17">
        <v>1900</v>
      </c>
      <c r="G9" s="23">
        <f t="shared" si="0"/>
        <v>1535.663636</v>
      </c>
    </row>
    <row r="10" spans="2:7" ht="15" x14ac:dyDescent="0.25">
      <c r="B10" s="7" t="s">
        <v>37</v>
      </c>
      <c r="C10" s="18">
        <v>364.33847300000008</v>
      </c>
      <c r="D10" s="18">
        <v>0</v>
      </c>
      <c r="E10" s="18">
        <v>1.771E-3</v>
      </c>
      <c r="F10" s="17">
        <v>1900</v>
      </c>
      <c r="G10" s="23">
        <f t="shared" si="0"/>
        <v>1535.661527</v>
      </c>
    </row>
    <row r="11" spans="2:7" ht="15" x14ac:dyDescent="0.25">
      <c r="B11" s="7" t="s">
        <v>38</v>
      </c>
      <c r="C11" s="18">
        <v>364.34024400000004</v>
      </c>
      <c r="D11" s="18">
        <v>0</v>
      </c>
      <c r="E11" s="18">
        <v>1.737E-3</v>
      </c>
      <c r="F11" s="17">
        <v>1900</v>
      </c>
      <c r="G11" s="23">
        <f t="shared" si="0"/>
        <v>1535.659756</v>
      </c>
    </row>
    <row r="12" spans="2:7" ht="15" x14ac:dyDescent="0.25">
      <c r="B12" s="7" t="s">
        <v>39</v>
      </c>
      <c r="C12" s="18">
        <v>364.34198100000003</v>
      </c>
      <c r="D12" s="18">
        <v>0</v>
      </c>
      <c r="E12" s="18">
        <v>1.825E-3</v>
      </c>
      <c r="F12" s="17">
        <v>1900</v>
      </c>
      <c r="G12" s="23">
        <f t="shared" si="0"/>
        <v>1535.658019</v>
      </c>
    </row>
    <row r="13" spans="2:7" ht="15.75" thickBot="1" x14ac:dyDescent="0.3">
      <c r="B13" s="8" t="s">
        <v>40</v>
      </c>
      <c r="C13" s="9">
        <v>364.34380600000003</v>
      </c>
      <c r="D13" s="9">
        <v>0</v>
      </c>
      <c r="E13" s="9">
        <v>1.7960000000000001E-3</v>
      </c>
      <c r="F13" s="17">
        <v>1900</v>
      </c>
      <c r="G13" s="23">
        <f t="shared" si="0"/>
        <v>1535.6561939999999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536.20745099999999</v>
      </c>
      <c r="D7" s="22">
        <v>1.2620070000000001</v>
      </c>
      <c r="E7" s="22">
        <v>0</v>
      </c>
      <c r="F7" s="18">
        <v>1920</v>
      </c>
      <c r="G7" s="23">
        <f>F7-C7</f>
        <v>1383.792549</v>
      </c>
    </row>
    <row r="8" spans="2:7" ht="15" x14ac:dyDescent="0.25">
      <c r="B8" s="6" t="s">
        <v>35</v>
      </c>
      <c r="C8" s="18">
        <v>534.94544399999995</v>
      </c>
      <c r="D8" s="18">
        <v>1.21732</v>
      </c>
      <c r="E8" s="18">
        <v>0</v>
      </c>
      <c r="F8" s="18">
        <v>1920</v>
      </c>
      <c r="G8" s="23">
        <f t="shared" ref="G8:G13" si="0">F8-C8</f>
        <v>1385.054556</v>
      </c>
    </row>
    <row r="9" spans="2:7" ht="15" x14ac:dyDescent="0.25">
      <c r="B9" s="7" t="s">
        <v>36</v>
      </c>
      <c r="C9" s="18">
        <v>533.72812399999998</v>
      </c>
      <c r="D9" s="18">
        <v>1.7987409999999999</v>
      </c>
      <c r="E9" s="18">
        <v>0</v>
      </c>
      <c r="F9" s="18">
        <v>1920</v>
      </c>
      <c r="G9" s="23">
        <f t="shared" si="0"/>
        <v>1386.271876</v>
      </c>
    </row>
    <row r="10" spans="2:7" ht="15" x14ac:dyDescent="0.25">
      <c r="B10" s="7" t="s">
        <v>37</v>
      </c>
      <c r="C10" s="18">
        <v>531.92938299999992</v>
      </c>
      <c r="D10" s="18">
        <v>2.552381</v>
      </c>
      <c r="E10" s="18">
        <v>0</v>
      </c>
      <c r="F10" s="18">
        <v>1920</v>
      </c>
      <c r="G10" s="23">
        <f t="shared" si="0"/>
        <v>1388.0706170000001</v>
      </c>
    </row>
    <row r="11" spans="2:7" ht="15" x14ac:dyDescent="0.25">
      <c r="B11" s="7" t="s">
        <v>38</v>
      </c>
      <c r="C11" s="18">
        <v>529.37700199999995</v>
      </c>
      <c r="D11" s="18">
        <v>2.713708</v>
      </c>
      <c r="E11" s="18">
        <v>0</v>
      </c>
      <c r="F11" s="18">
        <v>1920</v>
      </c>
      <c r="G11" s="23">
        <f t="shared" si="0"/>
        <v>1390.6229980000001</v>
      </c>
    </row>
    <row r="12" spans="2:7" ht="15" x14ac:dyDescent="0.25">
      <c r="B12" s="7" t="s">
        <v>39</v>
      </c>
      <c r="C12" s="18">
        <v>526.66329399999995</v>
      </c>
      <c r="D12" s="18">
        <v>2.6393400000000002</v>
      </c>
      <c r="E12" s="18">
        <v>0</v>
      </c>
      <c r="F12" s="18">
        <v>1920</v>
      </c>
      <c r="G12" s="23">
        <f t="shared" si="0"/>
        <v>1393.336706</v>
      </c>
    </row>
    <row r="13" spans="2:7" ht="15.75" thickBot="1" x14ac:dyDescent="0.3">
      <c r="B13" s="8" t="s">
        <v>40</v>
      </c>
      <c r="C13" s="9">
        <v>524.02395399999989</v>
      </c>
      <c r="D13" s="9">
        <v>2.683128</v>
      </c>
      <c r="E13" s="9">
        <v>0</v>
      </c>
      <c r="F13" s="18">
        <v>1920</v>
      </c>
      <c r="G13" s="23">
        <f t="shared" si="0"/>
        <v>1395.9760460000002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1863.0620239999998</v>
      </c>
      <c r="D7" s="22">
        <v>0</v>
      </c>
      <c r="E7" s="22">
        <v>6.6500000000000001E-4</v>
      </c>
      <c r="F7" s="18">
        <v>2150</v>
      </c>
      <c r="G7" s="23">
        <f>F7-C7</f>
        <v>286.93797600000016</v>
      </c>
    </row>
    <row r="8" spans="2:7" ht="15" x14ac:dyDescent="0.25">
      <c r="B8" s="6" t="s">
        <v>35</v>
      </c>
      <c r="C8" s="18">
        <v>1863.0626889999996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286.93731100000036</v>
      </c>
    </row>
    <row r="9" spans="2:7" ht="15" x14ac:dyDescent="0.25">
      <c r="B9" s="7" t="s">
        <v>36</v>
      </c>
      <c r="C9" s="18">
        <v>1863.0633539999997</v>
      </c>
      <c r="D9" s="18">
        <v>0</v>
      </c>
      <c r="E9" s="18">
        <v>6.6500000000000001E-4</v>
      </c>
      <c r="F9" s="18">
        <v>2150</v>
      </c>
      <c r="G9" s="23">
        <f t="shared" si="0"/>
        <v>286.93664600000034</v>
      </c>
    </row>
    <row r="10" spans="2:7" ht="15" x14ac:dyDescent="0.25">
      <c r="B10" s="7" t="s">
        <v>37</v>
      </c>
      <c r="C10" s="18">
        <v>1863.0640189999997</v>
      </c>
      <c r="D10" s="18">
        <v>0</v>
      </c>
      <c r="E10" s="18">
        <v>6.6500000000000001E-4</v>
      </c>
      <c r="F10" s="18">
        <v>2150</v>
      </c>
      <c r="G10" s="23">
        <f t="shared" si="0"/>
        <v>286.93598100000031</v>
      </c>
    </row>
    <row r="11" spans="2:7" ht="15" x14ac:dyDescent="0.25">
      <c r="B11" s="7" t="s">
        <v>38</v>
      </c>
      <c r="C11" s="18">
        <v>1863.0646839999997</v>
      </c>
      <c r="D11" s="18">
        <v>0</v>
      </c>
      <c r="E11" s="18">
        <v>6.6500000000000001E-4</v>
      </c>
      <c r="F11" s="18">
        <v>2150</v>
      </c>
      <c r="G11" s="23">
        <f t="shared" si="0"/>
        <v>286.93531600000028</v>
      </c>
    </row>
    <row r="12" spans="2:7" ht="15" x14ac:dyDescent="0.25">
      <c r="B12" s="7" t="s">
        <v>39</v>
      </c>
      <c r="C12" s="18">
        <v>1863.0653489999997</v>
      </c>
      <c r="D12" s="18">
        <v>0</v>
      </c>
      <c r="E12" s="18">
        <v>6.6500000000000001E-4</v>
      </c>
      <c r="F12" s="18">
        <v>2150</v>
      </c>
      <c r="G12" s="23">
        <f t="shared" si="0"/>
        <v>286.93465100000026</v>
      </c>
    </row>
    <row r="13" spans="2:7" ht="15.75" thickBot="1" x14ac:dyDescent="0.3">
      <c r="B13" s="8" t="s">
        <v>40</v>
      </c>
      <c r="C13" s="9">
        <v>1863.0660139999998</v>
      </c>
      <c r="D13" s="9">
        <v>0</v>
      </c>
      <c r="E13" s="9">
        <v>6.6500000000000001E-4</v>
      </c>
      <c r="F13" s="18">
        <v>2150</v>
      </c>
      <c r="G13" s="23">
        <f t="shared" si="0"/>
        <v>286.93398600000023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1484.9594659999998</v>
      </c>
      <c r="D7" s="22">
        <v>0</v>
      </c>
      <c r="E7" s="22">
        <v>7.3209999999999994E-3</v>
      </c>
      <c r="F7" s="18">
        <v>2300</v>
      </c>
      <c r="G7" s="23">
        <f>F7-C7</f>
        <v>815.04053400000021</v>
      </c>
    </row>
    <row r="8" spans="2:7" ht="15" x14ac:dyDescent="0.25">
      <c r="B8" s="6" t="s">
        <v>35</v>
      </c>
      <c r="C8" s="18">
        <v>1484.9667869999998</v>
      </c>
      <c r="D8" s="18">
        <v>0</v>
      </c>
      <c r="E8" s="18">
        <v>1.2538000000000001E-2</v>
      </c>
      <c r="F8" s="18">
        <v>2300</v>
      </c>
      <c r="G8" s="23">
        <f t="shared" ref="G8:G13" si="0">F8-C8</f>
        <v>815.03321300000016</v>
      </c>
    </row>
    <row r="9" spans="2:7" ht="15" x14ac:dyDescent="0.25">
      <c r="B9" s="7" t="s">
        <v>36</v>
      </c>
      <c r="C9" s="18">
        <v>1484.9793249999998</v>
      </c>
      <c r="D9" s="18">
        <v>0</v>
      </c>
      <c r="E9" s="18">
        <v>1.5231E-2</v>
      </c>
      <c r="F9" s="18">
        <v>2300</v>
      </c>
      <c r="G9" s="23">
        <f t="shared" si="0"/>
        <v>815.02067500000021</v>
      </c>
    </row>
    <row r="10" spans="2:7" ht="15" x14ac:dyDescent="0.25">
      <c r="B10" s="7" t="s">
        <v>37</v>
      </c>
      <c r="C10" s="18">
        <v>1484.9945559999999</v>
      </c>
      <c r="D10" s="18">
        <v>0</v>
      </c>
      <c r="E10" s="18">
        <v>5.1768000000000002E-2</v>
      </c>
      <c r="F10" s="18">
        <v>2300</v>
      </c>
      <c r="G10" s="23">
        <f t="shared" si="0"/>
        <v>815.00544400000013</v>
      </c>
    </row>
    <row r="11" spans="2:7" ht="15" x14ac:dyDescent="0.25">
      <c r="B11" s="7" t="s">
        <v>38</v>
      </c>
      <c r="C11" s="18">
        <v>1485.0463239999999</v>
      </c>
      <c r="D11" s="18">
        <v>0</v>
      </c>
      <c r="E11" s="18">
        <v>1.4099999999999998E-4</v>
      </c>
      <c r="F11" s="18">
        <v>2300</v>
      </c>
      <c r="G11" s="23">
        <f t="shared" si="0"/>
        <v>814.95367600000009</v>
      </c>
    </row>
    <row r="12" spans="2:7" ht="15" x14ac:dyDescent="0.25">
      <c r="B12" s="7" t="s">
        <v>39</v>
      </c>
      <c r="C12" s="18">
        <v>1485.0464649999999</v>
      </c>
      <c r="D12" s="18">
        <v>0</v>
      </c>
      <c r="E12" s="18">
        <v>1.4199999999999998E-4</v>
      </c>
      <c r="F12" s="18">
        <v>2300</v>
      </c>
      <c r="G12" s="23">
        <f t="shared" si="0"/>
        <v>814.9535350000001</v>
      </c>
    </row>
    <row r="13" spans="2:7" ht="15.75" thickBot="1" x14ac:dyDescent="0.3">
      <c r="B13" s="8" t="s">
        <v>40</v>
      </c>
      <c r="C13" s="9">
        <v>1485.0466069999998</v>
      </c>
      <c r="D13" s="9">
        <v>0</v>
      </c>
      <c r="E13" s="9">
        <v>1.4099999999999998E-4</v>
      </c>
      <c r="F13" s="18">
        <v>2300</v>
      </c>
      <c r="G13" s="23">
        <f t="shared" si="0"/>
        <v>814.95339300000023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375.4295340000001</v>
      </c>
      <c r="D7" s="22">
        <v>0</v>
      </c>
      <c r="E7" s="22">
        <v>6.7000000000000002E-5</v>
      </c>
      <c r="F7" s="18">
        <v>700</v>
      </c>
      <c r="G7" s="23">
        <f>F7-C7</f>
        <v>324.5704659999999</v>
      </c>
    </row>
    <row r="8" spans="2:7" ht="15" x14ac:dyDescent="0.25">
      <c r="B8" s="6" t="s">
        <v>35</v>
      </c>
      <c r="C8" s="18">
        <v>375.4296010000001</v>
      </c>
      <c r="D8" s="18">
        <v>0</v>
      </c>
      <c r="E8" s="18">
        <v>7.0999999999999991E-5</v>
      </c>
      <c r="F8" s="18">
        <v>700</v>
      </c>
      <c r="G8" s="23">
        <f t="shared" ref="G8:G13" si="0">F8-C8</f>
        <v>324.5703989999999</v>
      </c>
    </row>
    <row r="9" spans="2:7" ht="15" x14ac:dyDescent="0.25">
      <c r="B9" s="7" t="s">
        <v>36</v>
      </c>
      <c r="C9" s="18">
        <v>375.4296720000001</v>
      </c>
      <c r="D9" s="18">
        <v>0</v>
      </c>
      <c r="E9" s="18">
        <v>7.7000000000000001E-5</v>
      </c>
      <c r="F9" s="18">
        <v>700</v>
      </c>
      <c r="G9" s="23">
        <f t="shared" si="0"/>
        <v>324.5703279999999</v>
      </c>
    </row>
    <row r="10" spans="2:7" ht="15" x14ac:dyDescent="0.25">
      <c r="B10" s="7" t="s">
        <v>37</v>
      </c>
      <c r="C10" s="18">
        <v>375.42974900000007</v>
      </c>
      <c r="D10" s="18">
        <v>0</v>
      </c>
      <c r="E10" s="18">
        <v>8.2999999999999998E-5</v>
      </c>
      <c r="F10" s="18">
        <v>700</v>
      </c>
      <c r="G10" s="23">
        <f t="shared" si="0"/>
        <v>324.57025099999993</v>
      </c>
    </row>
    <row r="11" spans="2:7" ht="15" x14ac:dyDescent="0.25">
      <c r="B11" s="7" t="s">
        <v>38</v>
      </c>
      <c r="C11" s="18">
        <v>375.42983200000009</v>
      </c>
      <c r="D11" s="18">
        <v>0</v>
      </c>
      <c r="E11" s="18">
        <v>8.9999999999999992E-5</v>
      </c>
      <c r="F11" s="18">
        <v>700</v>
      </c>
      <c r="G11" s="23">
        <f t="shared" si="0"/>
        <v>324.57016799999991</v>
      </c>
    </row>
    <row r="12" spans="2:7" ht="15" x14ac:dyDescent="0.25">
      <c r="B12" s="7" t="s">
        <v>39</v>
      </c>
      <c r="C12" s="18">
        <v>375.42992200000009</v>
      </c>
      <c r="D12" s="18">
        <v>0</v>
      </c>
      <c r="E12" s="18">
        <v>1.01E-4</v>
      </c>
      <c r="F12" s="18">
        <v>700</v>
      </c>
      <c r="G12" s="23">
        <f t="shared" si="0"/>
        <v>324.57007799999991</v>
      </c>
    </row>
    <row r="13" spans="2:7" ht="15.75" thickBot="1" x14ac:dyDescent="0.3">
      <c r="B13" s="8" t="s">
        <v>40</v>
      </c>
      <c r="C13" s="9">
        <v>375.43002300000006</v>
      </c>
      <c r="D13" s="9">
        <v>0</v>
      </c>
      <c r="E13" s="9">
        <v>1.1400000000000001E-4</v>
      </c>
      <c r="F13" s="18">
        <v>700</v>
      </c>
      <c r="G13" s="23">
        <f t="shared" si="0"/>
        <v>324.56997699999994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80.779434000000009</v>
      </c>
      <c r="D7" s="22">
        <v>0</v>
      </c>
      <c r="E7" s="22">
        <v>1.8599999999999999E-4</v>
      </c>
      <c r="F7" s="18">
        <v>420</v>
      </c>
      <c r="G7" s="23">
        <f>F7-C7</f>
        <v>339.22056599999996</v>
      </c>
    </row>
    <row r="8" spans="2:8" ht="15" x14ac:dyDescent="0.25">
      <c r="B8" s="6" t="s">
        <v>35</v>
      </c>
      <c r="C8" s="18">
        <v>80.779620000000008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339.22037999999998</v>
      </c>
      <c r="H8" s="11"/>
    </row>
    <row r="9" spans="2:8" ht="15" x14ac:dyDescent="0.25">
      <c r="B9" s="7" t="s">
        <v>36</v>
      </c>
      <c r="C9" s="18">
        <v>80.779806000000008</v>
      </c>
      <c r="D9" s="18">
        <v>0</v>
      </c>
      <c r="E9" s="18">
        <v>1.8599999999999999E-4</v>
      </c>
      <c r="F9" s="18">
        <v>420</v>
      </c>
      <c r="G9" s="23">
        <f t="shared" si="0"/>
        <v>339.22019399999999</v>
      </c>
      <c r="H9" s="11"/>
    </row>
    <row r="10" spans="2:8" ht="15" x14ac:dyDescent="0.25">
      <c r="B10" s="7" t="s">
        <v>37</v>
      </c>
      <c r="C10" s="18">
        <v>80.779992000000007</v>
      </c>
      <c r="D10" s="18">
        <v>0</v>
      </c>
      <c r="E10" s="18">
        <v>1.8599999999999999E-4</v>
      </c>
      <c r="F10" s="18">
        <v>420</v>
      </c>
      <c r="G10" s="23">
        <f t="shared" si="0"/>
        <v>339.22000800000001</v>
      </c>
      <c r="H10" s="11"/>
    </row>
    <row r="11" spans="2:8" ht="15" x14ac:dyDescent="0.25">
      <c r="B11" s="7" t="s">
        <v>38</v>
      </c>
      <c r="C11" s="18">
        <v>80.780178000000006</v>
      </c>
      <c r="D11" s="18">
        <v>0</v>
      </c>
      <c r="E11" s="18">
        <v>1.8599999999999999E-4</v>
      </c>
      <c r="F11" s="18">
        <v>420</v>
      </c>
      <c r="G11" s="23">
        <f t="shared" si="0"/>
        <v>339.21982200000002</v>
      </c>
      <c r="H11" s="11"/>
    </row>
    <row r="12" spans="2:8" ht="15" x14ac:dyDescent="0.25">
      <c r="B12" s="7" t="s">
        <v>39</v>
      </c>
      <c r="C12" s="18">
        <v>80.780364000000006</v>
      </c>
      <c r="D12" s="18">
        <v>0</v>
      </c>
      <c r="E12" s="18">
        <v>1.8599999999999999E-4</v>
      </c>
      <c r="F12" s="18">
        <v>420</v>
      </c>
      <c r="G12" s="23">
        <f t="shared" si="0"/>
        <v>339.21963599999998</v>
      </c>
      <c r="H12" s="11"/>
    </row>
    <row r="13" spans="2:8" ht="15.75" thickBot="1" x14ac:dyDescent="0.3">
      <c r="B13" s="8" t="s">
        <v>40</v>
      </c>
      <c r="C13" s="9">
        <v>80.780550000000005</v>
      </c>
      <c r="D13" s="9">
        <v>0</v>
      </c>
      <c r="E13" s="9">
        <v>1.304E-3</v>
      </c>
      <c r="F13" s="18">
        <v>420</v>
      </c>
      <c r="G13" s="23">
        <f t="shared" si="0"/>
        <v>339.21944999999999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2020-04-17T12:13:29Z</dcterms:modified>
</cp:coreProperties>
</file>