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<sst xmlns="http://schemas.openxmlformats.org/spreadsheetml/2006/main" count="201" uniqueCount="42">
  <si>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</si>
  <si>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</si>
  <si>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</si>
  <si>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</si>
  <si>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</si>
  <si>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</si>
  <si>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</si>
  <si>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</si>
  <si>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</si>
  <si>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</si>
  <si>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</si>
  <si>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</si>
  <si>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</si>
  <si>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</si>
  <si>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</si>
  <si>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</si>
  <si>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</si>
  <si>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</si>
  <si>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</si>
  <si>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</si>
  <si>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</si>
  <si>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</si>
  <si>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</si>
  <si>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</si>
  <si>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</si>
  <si>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</si>
  <si>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</si>
  <si>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</si>
  <si>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</si>
  <si>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</si>
  <si>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</si>
  <si>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</si>
  <si>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</si>
  <si>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</si>
  <si>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14.07.2020</t>
  </si>
  <si>
    <t>13.07.2020</t>
  </si>
  <si>
    <t>12.07.2020</t>
  </si>
  <si>
    <t>11.07.2020</t>
  </si>
  <si>
    <t>10.07.2020</t>
  </si>
  <si>
    <t>09.07.2020</t>
  </si>
  <si>
    <t>08.07.2020</t>
  </si>
  <si>
    <t>Оперативні дані взаємодії між ТОВ "Оператор ГТС України" та філією "Оператор газосховищ України" АТ "Укртрансгаз" за 14.07.2020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</si>
</sst>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12816.656823000001</v>
      </c>
      <c r="D8" s="17">
        <f>'ПСГ Б-Волицько Угерське'!D7</f>
        <v>51.566438000000005</v>
      </c>
      <c r="E8" s="17">
        <f>'ПСГ Б-Волицько Угерське'!E7</f>
        <v>0</v>
      </c>
      <c r="F8" s="17">
        <v>17050</v>
      </c>
      <c r="G8" s="34">
        <f>F8-C8</f>
        <v>4233.3431769999988</v>
      </c>
    </row>
    <row r="9" spans="2:7" x14ac:dyDescent="0.25">
      <c r="B9" s="31" t="s">
        <v>5</v>
      </c>
      <c r="C9" s="18">
        <f>'ПСГ Угерське'!C7</f>
        <v>364.195019</v>
      </c>
      <c r="D9" s="18">
        <f>'ПСГ Угерське'!D7</f>
        <v>0</v>
      </c>
      <c r="E9" s="18">
        <f>'ПСГ Угерське'!E7</f>
        <v>1.382E-3</v>
      </c>
      <c r="F9" s="17">
        <v>1900</v>
      </c>
      <c r="G9" s="34">
        <f t="shared" ref="G9:G20" si="0">F9-C9</f>
        <v>1535.804981</v>
      </c>
    </row>
    <row r="10" spans="2:7" x14ac:dyDescent="0.25">
      <c r="B10" s="31" t="s">
        <v>6</v>
      </c>
      <c r="C10" s="18">
        <f>'ПСГ Опарське'!C7</f>
        <v>836.46102699999983</v>
      </c>
      <c r="D10" s="18">
        <f>'ПСГ Опарське'!D7</f>
        <v>8.2563309999999994</v>
      </c>
      <c r="E10" s="18">
        <f>'ПСГ Опарське'!E7</f>
        <v>0</v>
      </c>
      <c r="F10" s="18">
        <v>1920</v>
      </c>
      <c r="G10" s="34">
        <f t="shared" si="0"/>
        <v>1083.5389730000002</v>
      </c>
    </row>
    <row r="11" spans="2:7" x14ac:dyDescent="0.25">
      <c r="B11" s="31" t="s">
        <v>7</v>
      </c>
      <c r="C11" s="18">
        <f>'ПСГ Дашавське'!C7</f>
        <v>1952.2616469999998</v>
      </c>
      <c r="D11" s="18">
        <f>'ПСГ Дашавське'!D7</f>
        <v>4.0969509999999998</v>
      </c>
      <c r="E11" s="18">
        <f>'ПСГ Дашавське'!E7</f>
        <v>0</v>
      </c>
      <c r="F11" s="18">
        <v>2150</v>
      </c>
      <c r="G11" s="34">
        <f t="shared" si="0"/>
        <v>197.73835300000019</v>
      </c>
    </row>
    <row r="12" spans="2:7" x14ac:dyDescent="0.25">
      <c r="B12" s="31" t="s">
        <v>9</v>
      </c>
      <c r="C12" s="18">
        <f>'ПСГ Богородчанське'!C7</f>
        <v>1812.522976</v>
      </c>
      <c r="D12" s="18">
        <f>'ПСГ Богородчанське'!D7</f>
        <v>9.317540000000001</v>
      </c>
      <c r="E12" s="18">
        <f>'ПСГ Богородчанське'!E7</f>
        <v>0</v>
      </c>
      <c r="F12" s="18">
        <v>2300</v>
      </c>
      <c r="G12" s="34">
        <f t="shared" si="0"/>
        <v>487.47702400000003</v>
      </c>
    </row>
    <row r="13" spans="2:7" x14ac:dyDescent="0.25">
      <c r="B13" s="31" t="s">
        <v>8</v>
      </c>
      <c r="C13" s="18">
        <f>'ПСГ Кегичівське'!C7</f>
        <v>695.12310000000002</v>
      </c>
      <c r="D13" s="18">
        <f>'ПСГ Кегичівське'!D7</f>
        <v>0</v>
      </c>
      <c r="E13" s="18">
        <f>'ПСГ Кегичівське'!E7</f>
        <v>2.6200000000000003E-4</v>
      </c>
      <c r="F13" s="18">
        <v>700</v>
      </c>
      <c r="G13" s="34">
        <f t="shared" si="0"/>
        <v>4.8768999999999778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80.75774100000001</v>
      </c>
      <c r="D15" s="18">
        <f>'ПСГ Краснопопівське'!D7</f>
        <v>0</v>
      </c>
      <c r="E15" s="18">
        <f>'ПСГ Краснопопівське'!E7</f>
        <v>1.9100000000000001E-4</v>
      </c>
      <c r="F15" s="18">
        <v>420</v>
      </c>
      <c r="G15" s="34">
        <f t="shared" si="0"/>
        <v>339.24225899999999</v>
      </c>
    </row>
    <row r="16" spans="2:7" x14ac:dyDescent="0.25">
      <c r="B16" s="32" t="s">
        <v>12</v>
      </c>
      <c r="C16" s="18">
        <f>'ПСГ Пролетарське'!C7</f>
        <v>393.18518499999982</v>
      </c>
      <c r="D16" s="18">
        <f>'ПСГ Пролетарське'!D7</f>
        <v>3.9947159999999999</v>
      </c>
      <c r="E16" s="18">
        <f>'ПСГ Пролетарське'!E7</f>
        <v>8.9999999999999992E-5</v>
      </c>
      <c r="F16" s="18">
        <v>1000</v>
      </c>
      <c r="G16" s="34">
        <f t="shared" si="0"/>
        <v>606.81481500000018</v>
      </c>
    </row>
    <row r="17" spans="2:7" x14ac:dyDescent="0.25">
      <c r="B17" s="32" t="s">
        <v>13</v>
      </c>
      <c r="C17" s="18">
        <f>'ПСГ Солохівське'!C7</f>
        <v>504.30271599999992</v>
      </c>
      <c r="D17" s="18">
        <f>'ПСГ Солохівське'!D7</f>
        <v>0</v>
      </c>
      <c r="E17" s="18">
        <f>'ПСГ Солохівське'!E7</f>
        <v>4.3999999999999999E-5</v>
      </c>
      <c r="F17" s="18">
        <v>1300</v>
      </c>
      <c r="G17" s="34">
        <f t="shared" si="0"/>
        <v>795.69728400000008</v>
      </c>
    </row>
    <row r="18" spans="2:7" x14ac:dyDescent="0.25">
      <c r="B18" s="32" t="s">
        <v>14</v>
      </c>
      <c r="C18" s="18">
        <f>'ПСГ Червонопартизанське'!C7</f>
        <v>1171.3341350000001</v>
      </c>
      <c r="D18" s="18">
        <f>'ПСГ Червонопартизанське'!D7</f>
        <v>0</v>
      </c>
      <c r="E18" s="18">
        <f>'ПСГ Червонопартизанське'!E7</f>
        <v>2.6499999999999999E-4</v>
      </c>
      <c r="F18" s="18">
        <v>1500</v>
      </c>
      <c r="G18" s="34">
        <f t="shared" si="0"/>
        <v>328.66586499999994</v>
      </c>
    </row>
    <row r="19" spans="2:7" x14ac:dyDescent="0.25">
      <c r="B19" s="32" t="s">
        <v>15</v>
      </c>
      <c r="C19" s="18">
        <f>'ПСГ Олишівське'!C7</f>
        <v>96.054239999999979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213.94576000000001</v>
      </c>
    </row>
    <row r="20" spans="2:7" ht="15.75" thickBot="1" x14ac:dyDescent="0.3">
      <c r="B20" s="29" t="s">
        <v>20</v>
      </c>
      <c r="C20" s="9">
        <f>SUM(C8:C19)</f>
        <v>20898.718293000002</v>
      </c>
      <c r="D20" s="9">
        <f t="shared" ref="D20:E20" si="1">SUM(D8:D19)</f>
        <v>77.231976000000003</v>
      </c>
      <c r="E20" s="9">
        <f t="shared" si="1"/>
        <v>2.3150000000000002E-3</v>
      </c>
      <c r="F20" s="33">
        <v>30950</v>
      </c>
      <c r="G20" s="35">
        <f t="shared" si="0"/>
        <v>10051.281706999998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393.18518499999982</v>
      </c>
      <c r="D7" s="22">
        <v>3.9947159999999999</v>
      </c>
      <c r="E7" s="22">
        <v>8.9999999999999992E-5</v>
      </c>
      <c r="F7" s="18">
        <v>1000</v>
      </c>
      <c r="G7" s="23">
        <f>F7-C7</f>
        <v>606.81481500000018</v>
      </c>
    </row>
    <row r="8" spans="2:7" x14ac:dyDescent="0.25">
      <c r="B8" s="6" t="s">
        <v>35</v>
      </c>
      <c r="C8" s="18">
        <v>389.19055899999984</v>
      </c>
      <c r="D8" s="18">
        <v>3.969465</v>
      </c>
      <c r="E8" s="18">
        <v>9.2999999999999997E-5</v>
      </c>
      <c r="F8" s="18">
        <v>1000</v>
      </c>
      <c r="G8" s="23">
        <f t="shared" ref="G8:G13" si="0">F8-C8</f>
        <v>610.80944100000011</v>
      </c>
    </row>
    <row r="9" spans="2:7" x14ac:dyDescent="0.25">
      <c r="B9" s="7" t="s">
        <v>36</v>
      </c>
      <c r="C9" s="18">
        <v>385.22118699999987</v>
      </c>
      <c r="D9" s="18">
        <v>3.9781179999999998</v>
      </c>
      <c r="E9" s="18">
        <v>0</v>
      </c>
      <c r="F9" s="18">
        <v>1000</v>
      </c>
      <c r="G9" s="23">
        <f t="shared" si="0"/>
        <v>614.77881300000013</v>
      </c>
    </row>
    <row r="10" spans="2:7" x14ac:dyDescent="0.25">
      <c r="B10" s="7" t="s">
        <v>37</v>
      </c>
      <c r="C10" s="18">
        <v>381.24306899999988</v>
      </c>
      <c r="D10" s="18">
        <v>3.9668040000000002</v>
      </c>
      <c r="E10" s="18">
        <v>0</v>
      </c>
      <c r="F10" s="18">
        <v>1000</v>
      </c>
      <c r="G10" s="23">
        <f t="shared" si="0"/>
        <v>618.75693100000012</v>
      </c>
    </row>
    <row r="11" spans="2:7" x14ac:dyDescent="0.25">
      <c r="B11" s="7" t="s">
        <v>38</v>
      </c>
      <c r="C11" s="18">
        <v>377.27626499999991</v>
      </c>
      <c r="D11" s="18">
        <v>4.0246019999999998</v>
      </c>
      <c r="E11" s="18">
        <v>0</v>
      </c>
      <c r="F11" s="18">
        <v>1000</v>
      </c>
      <c r="G11" s="23">
        <f t="shared" si="0"/>
        <v>622.72373500000003</v>
      </c>
    </row>
    <row r="12" spans="2:7" x14ac:dyDescent="0.25">
      <c r="B12" s="7" t="s">
        <v>39</v>
      </c>
      <c r="C12" s="18">
        <v>373.25166299999989</v>
      </c>
      <c r="D12" s="18">
        <v>4.0812410000000003</v>
      </c>
      <c r="E12" s="18">
        <v>0</v>
      </c>
      <c r="F12" s="18">
        <v>1000</v>
      </c>
      <c r="G12" s="23">
        <f t="shared" si="0"/>
        <v>626.74833700000011</v>
      </c>
    </row>
    <row r="13" spans="2:7" ht="15.75" thickBot="1" x14ac:dyDescent="0.3">
      <c r="B13" s="8" t="s">
        <v>40</v>
      </c>
      <c r="C13" s="9">
        <v>369.17042199999986</v>
      </c>
      <c r="D13" s="9">
        <v>4.0731789999999997</v>
      </c>
      <c r="E13" s="9">
        <v>0</v>
      </c>
      <c r="F13" s="18">
        <v>1000</v>
      </c>
      <c r="G13" s="23">
        <f t="shared" si="0"/>
        <v>630.82957800000008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504.30271599999992</v>
      </c>
      <c r="D7" s="22">
        <v>0</v>
      </c>
      <c r="E7" s="22">
        <v>4.3999999999999999E-5</v>
      </c>
      <c r="F7" s="18">
        <v>1300</v>
      </c>
      <c r="G7" s="23">
        <f>F7-C7</f>
        <v>795.69728400000008</v>
      </c>
    </row>
    <row r="8" spans="2:9" x14ac:dyDescent="0.25">
      <c r="B8" s="6" t="s">
        <v>35</v>
      </c>
      <c r="C8" s="18">
        <v>504.30275999999986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795.69724000000019</v>
      </c>
    </row>
    <row r="9" spans="2:9" x14ac:dyDescent="0.25">
      <c r="B9" s="7" t="s">
        <v>36</v>
      </c>
      <c r="C9" s="18">
        <v>504.30278699999991</v>
      </c>
      <c r="D9" s="18">
        <v>0</v>
      </c>
      <c r="E9" s="18">
        <v>2.6999999999999999E-5</v>
      </c>
      <c r="F9" s="18">
        <v>1300</v>
      </c>
      <c r="G9" s="23">
        <f t="shared" si="0"/>
        <v>795.69721300000015</v>
      </c>
    </row>
    <row r="10" spans="2:9" x14ac:dyDescent="0.25">
      <c r="B10" s="7" t="s">
        <v>37</v>
      </c>
      <c r="C10" s="18">
        <v>504.3028139999999</v>
      </c>
      <c r="D10" s="18">
        <v>0</v>
      </c>
      <c r="E10" s="18">
        <v>2.6999999999999999E-5</v>
      </c>
      <c r="F10" s="18">
        <v>1300</v>
      </c>
      <c r="G10" s="23">
        <f t="shared" si="0"/>
        <v>795.6971860000001</v>
      </c>
    </row>
    <row r="11" spans="2:9" x14ac:dyDescent="0.25">
      <c r="B11" s="7" t="s">
        <v>38</v>
      </c>
      <c r="C11" s="18">
        <v>504.30284099999989</v>
      </c>
      <c r="D11" s="18">
        <v>0</v>
      </c>
      <c r="E11" s="18">
        <v>2.6999999999999999E-5</v>
      </c>
      <c r="F11" s="18">
        <v>1300</v>
      </c>
      <c r="G11" s="23">
        <f t="shared" si="0"/>
        <v>795.69715900000006</v>
      </c>
    </row>
    <row r="12" spans="2:9" x14ac:dyDescent="0.25">
      <c r="B12" s="7" t="s">
        <v>39</v>
      </c>
      <c r="C12" s="18">
        <v>504.30286799999988</v>
      </c>
      <c r="D12" s="18">
        <v>0</v>
      </c>
      <c r="E12" s="18">
        <v>2.6999999999999999E-5</v>
      </c>
      <c r="F12" s="18">
        <v>1300</v>
      </c>
      <c r="G12" s="23">
        <f t="shared" si="0"/>
        <v>795.69713200000012</v>
      </c>
    </row>
    <row r="13" spans="2:9" ht="15.75" thickBot="1" x14ac:dyDescent="0.3">
      <c r="B13" s="8" t="s">
        <v>40</v>
      </c>
      <c r="C13" s="9">
        <v>504.30289499999986</v>
      </c>
      <c r="D13" s="9">
        <v>0</v>
      </c>
      <c r="E13" s="9">
        <v>2.6999999999999999E-5</v>
      </c>
      <c r="F13" s="18">
        <v>1300</v>
      </c>
      <c r="G13" s="23">
        <f t="shared" si="0"/>
        <v>795.69710500000019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1171.3341350000001</v>
      </c>
      <c r="D7" s="22">
        <v>0</v>
      </c>
      <c r="E7" s="22">
        <v>2.6499999999999999E-4</v>
      </c>
      <c r="F7" s="18">
        <v>1500</v>
      </c>
      <c r="G7" s="23">
        <f>F7-C7</f>
        <v>328.66586499999994</v>
      </c>
    </row>
    <row r="8" spans="2:7" x14ac:dyDescent="0.25">
      <c r="B8" s="6" t="s">
        <v>35</v>
      </c>
      <c r="C8" s="18">
        <v>1171.3344</v>
      </c>
      <c r="D8" s="18">
        <v>0</v>
      </c>
      <c r="E8" s="18">
        <v>2.6499999999999999E-4</v>
      </c>
      <c r="F8" s="18">
        <v>1500</v>
      </c>
      <c r="G8" s="23">
        <f t="shared" ref="G8:G13" si="0">F8-C8</f>
        <v>328.66560000000004</v>
      </c>
    </row>
    <row r="9" spans="2:7" x14ac:dyDescent="0.25">
      <c r="B9" s="7" t="s">
        <v>36</v>
      </c>
      <c r="C9" s="18">
        <v>1171.3346650000001</v>
      </c>
      <c r="D9" s="18">
        <v>0</v>
      </c>
      <c r="E9" s="18">
        <v>2.6499999999999999E-4</v>
      </c>
      <c r="F9" s="18">
        <v>1500</v>
      </c>
      <c r="G9" s="23">
        <f t="shared" si="0"/>
        <v>328.66533499999991</v>
      </c>
    </row>
    <row r="10" spans="2:7" x14ac:dyDescent="0.25">
      <c r="B10" s="7" t="s">
        <v>37</v>
      </c>
      <c r="C10" s="18">
        <v>1171.33493</v>
      </c>
      <c r="D10" s="18">
        <v>0</v>
      </c>
      <c r="E10" s="18">
        <v>2.63E-4</v>
      </c>
      <c r="F10" s="18">
        <v>1500</v>
      </c>
      <c r="G10" s="23">
        <f t="shared" si="0"/>
        <v>328.66507000000001</v>
      </c>
    </row>
    <row r="11" spans="2:7" x14ac:dyDescent="0.25">
      <c r="B11" s="7" t="s">
        <v>38</v>
      </c>
      <c r="C11" s="18">
        <v>1171.3351929999999</v>
      </c>
      <c r="D11" s="18">
        <v>0</v>
      </c>
      <c r="E11" s="18">
        <v>2.63E-4</v>
      </c>
      <c r="F11" s="18">
        <v>1500</v>
      </c>
      <c r="G11" s="23">
        <f t="shared" si="0"/>
        <v>328.66480700000011</v>
      </c>
    </row>
    <row r="12" spans="2:7" x14ac:dyDescent="0.25">
      <c r="B12" s="7" t="s">
        <v>39</v>
      </c>
      <c r="C12" s="18">
        <v>1171.335456</v>
      </c>
      <c r="D12" s="18">
        <v>0</v>
      </c>
      <c r="E12" s="18">
        <v>2.6400000000000002E-4</v>
      </c>
      <c r="F12" s="18">
        <v>1500</v>
      </c>
      <c r="G12" s="23">
        <f t="shared" si="0"/>
        <v>328.66454399999998</v>
      </c>
    </row>
    <row r="13" spans="2:7" ht="15.75" thickBot="1" x14ac:dyDescent="0.3">
      <c r="B13" s="8" t="s">
        <v>40</v>
      </c>
      <c r="C13" s="9">
        <v>1171.33572</v>
      </c>
      <c r="D13" s="9">
        <v>0</v>
      </c>
      <c r="E13" s="9">
        <v>2.6200000000000003E-4</v>
      </c>
      <c r="F13" s="18">
        <v>1500</v>
      </c>
      <c r="G13" s="23">
        <f t="shared" si="0"/>
        <v>328.66427999999996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96.054239999999979</v>
      </c>
      <c r="D7" s="22">
        <v>0</v>
      </c>
      <c r="E7" s="22">
        <v>8.1000000000000004E-5</v>
      </c>
      <c r="F7" s="18">
        <v>310</v>
      </c>
      <c r="G7" s="23">
        <f>F7-C7</f>
        <v>213.94576000000001</v>
      </c>
    </row>
    <row r="8" spans="2:7" x14ac:dyDescent="0.25">
      <c r="B8" s="6" t="s">
        <v>35</v>
      </c>
      <c r="C8" s="18">
        <v>96.054320999999973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213.94567900000004</v>
      </c>
    </row>
    <row r="9" spans="2:7" x14ac:dyDescent="0.25">
      <c r="B9" s="7" t="s">
        <v>36</v>
      </c>
      <c r="C9" s="18">
        <v>96.054401999999968</v>
      </c>
      <c r="D9" s="18">
        <v>0</v>
      </c>
      <c r="E9" s="18">
        <v>8.1000000000000004E-5</v>
      </c>
      <c r="F9" s="18">
        <v>310</v>
      </c>
      <c r="G9" s="23">
        <f t="shared" si="0"/>
        <v>213.94559800000002</v>
      </c>
    </row>
    <row r="10" spans="2:7" x14ac:dyDescent="0.25">
      <c r="B10" s="7" t="s">
        <v>37</v>
      </c>
      <c r="C10" s="18">
        <v>96.054482999999976</v>
      </c>
      <c r="D10" s="18">
        <v>0</v>
      </c>
      <c r="E10" s="18">
        <v>8.1000000000000004E-5</v>
      </c>
      <c r="F10" s="18">
        <v>310</v>
      </c>
      <c r="G10" s="23">
        <f t="shared" si="0"/>
        <v>213.94551700000002</v>
      </c>
    </row>
    <row r="11" spans="2:7" x14ac:dyDescent="0.25">
      <c r="B11" s="7" t="s">
        <v>38</v>
      </c>
      <c r="C11" s="18">
        <v>96.054563999999971</v>
      </c>
      <c r="D11" s="18">
        <v>0</v>
      </c>
      <c r="E11" s="18">
        <v>8.1000000000000004E-5</v>
      </c>
      <c r="F11" s="18">
        <v>310</v>
      </c>
      <c r="G11" s="23">
        <f t="shared" si="0"/>
        <v>213.94543600000003</v>
      </c>
    </row>
    <row r="12" spans="2:7" x14ac:dyDescent="0.25">
      <c r="B12" s="7" t="s">
        <v>39</v>
      </c>
      <c r="C12" s="18">
        <v>96.054644999999965</v>
      </c>
      <c r="D12" s="18">
        <v>0</v>
      </c>
      <c r="E12" s="18">
        <v>8.1000000000000004E-5</v>
      </c>
      <c r="F12" s="18">
        <v>310</v>
      </c>
      <c r="G12" s="23">
        <f t="shared" si="0"/>
        <v>213.94535500000003</v>
      </c>
    </row>
    <row r="13" spans="2:7" ht="15.75" thickBot="1" x14ac:dyDescent="0.3">
      <c r="B13" s="8" t="s">
        <v>40</v>
      </c>
      <c r="C13" s="9">
        <v>96.054725999999974</v>
      </c>
      <c r="D13" s="9">
        <v>0</v>
      </c>
      <c r="E13" s="9">
        <v>8.1000000000000004E-5</v>
      </c>
      <c r="F13" s="18">
        <v>310</v>
      </c>
      <c r="G13" s="23">
        <f t="shared" si="0"/>
        <v>213.94527400000004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12816.656823000001</v>
      </c>
      <c r="D7" s="22">
        <v>51.566438000000005</v>
      </c>
      <c r="E7" s="22">
        <v>0</v>
      </c>
      <c r="F7" s="26">
        <f>Всі_ПСГ!$F$8</f>
        <v>17050</v>
      </c>
      <c r="G7" s="23">
        <f>F7-C7</f>
        <v>4233.3431769999988</v>
      </c>
    </row>
    <row r="8" spans="1:8" x14ac:dyDescent="0.25">
      <c r="B8" s="6" t="s">
        <v>35</v>
      </c>
      <c r="C8" s="18">
        <v>12765.090385000001</v>
      </c>
      <c r="D8" s="18">
        <v>53.751923000000005</v>
      </c>
      <c r="E8" s="18">
        <v>0</v>
      </c>
      <c r="F8" s="26">
        <f>Всі_ПСГ!$F$8</f>
        <v>17050</v>
      </c>
      <c r="G8" s="23">
        <f t="shared" ref="G8:G12" si="0">F8-C8</f>
        <v>4284.9096149999987</v>
      </c>
      <c r="H8" s="11"/>
    </row>
    <row r="9" spans="1:8" x14ac:dyDescent="0.25">
      <c r="B9" s="7" t="s">
        <v>36</v>
      </c>
      <c r="C9" s="18">
        <v>12711.338462</v>
      </c>
      <c r="D9" s="18">
        <v>54.629737999999996</v>
      </c>
      <c r="E9" s="18">
        <v>0</v>
      </c>
      <c r="F9" s="26">
        <f>Всі_ПСГ!$F$8</f>
        <v>17050</v>
      </c>
      <c r="G9" s="23">
        <f t="shared" si="0"/>
        <v>4338.6615380000003</v>
      </c>
      <c r="H9" s="11"/>
    </row>
    <row r="10" spans="1:8" x14ac:dyDescent="0.25">
      <c r="B10" s="7" t="s">
        <v>37</v>
      </c>
      <c r="C10" s="18">
        <v>12656.708724</v>
      </c>
      <c r="D10" s="18">
        <v>49.435777999999999</v>
      </c>
      <c r="E10" s="18">
        <v>0</v>
      </c>
      <c r="F10" s="26">
        <f>Всі_ПСГ!$F$8</f>
        <v>17050</v>
      </c>
      <c r="G10" s="23">
        <f t="shared" si="0"/>
        <v>4393.2912759999999</v>
      </c>
      <c r="H10" s="11"/>
    </row>
    <row r="11" spans="1:8" x14ac:dyDescent="0.25">
      <c r="B11" s="7" t="s">
        <v>38</v>
      </c>
      <c r="C11" s="18">
        <v>12607.272946000001</v>
      </c>
      <c r="D11" s="18">
        <v>48.660805999999994</v>
      </c>
      <c r="E11" s="18">
        <v>0</v>
      </c>
      <c r="F11" s="26">
        <f>Всі_ПСГ!$F$8</f>
        <v>17050</v>
      </c>
      <c r="G11" s="23">
        <f t="shared" si="0"/>
        <v>4442.727053999999</v>
      </c>
      <c r="H11" s="11"/>
    </row>
    <row r="12" spans="1:8" x14ac:dyDescent="0.25">
      <c r="B12" s="7" t="s">
        <v>39</v>
      </c>
      <c r="C12" s="18">
        <v>12558.612140000001</v>
      </c>
      <c r="D12" s="18">
        <v>49.109456000000002</v>
      </c>
      <c r="E12" s="18">
        <v>0</v>
      </c>
      <c r="F12" s="26">
        <f>Всі_ПСГ!$F$8</f>
        <v>17050</v>
      </c>
      <c r="G12" s="23">
        <f t="shared" si="0"/>
        <v>4491.3878599999989</v>
      </c>
      <c r="H12" s="11"/>
    </row>
    <row r="13" spans="1:8" ht="15.75" thickBot="1" x14ac:dyDescent="0.3">
      <c r="B13" s="8" t="s">
        <v>40</v>
      </c>
      <c r="C13" s="9">
        <v>12509.502684000001</v>
      </c>
      <c r="D13" s="9">
        <v>50.611539999999998</v>
      </c>
      <c r="E13" s="9">
        <v>0</v>
      </c>
      <c r="F13" s="26">
        <f>Всі_ПСГ!$F$8</f>
        <v>17050</v>
      </c>
      <c r="G13" s="23">
        <f>F13-C13</f>
        <v>4540.497315999999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364.195019</v>
      </c>
      <c r="D7" s="22">
        <v>0</v>
      </c>
      <c r="E7" s="22">
        <v>1.382E-3</v>
      </c>
      <c r="F7" s="17">
        <v>1900</v>
      </c>
      <c r="G7" s="23">
        <f>F7-C7</f>
        <v>1535.804981</v>
      </c>
    </row>
    <row r="8" spans="2:7" x14ac:dyDescent="0.25">
      <c r="B8" s="6" t="s">
        <v>35</v>
      </c>
      <c r="C8" s="18">
        <v>364.19640099999998</v>
      </c>
      <c r="D8" s="18">
        <v>0</v>
      </c>
      <c r="E8" s="18">
        <v>1.3730000000000001E-3</v>
      </c>
      <c r="F8" s="17">
        <v>1900</v>
      </c>
      <c r="G8" s="23">
        <f t="shared" ref="G8:G13" si="0">F8-C8</f>
        <v>1535.8035990000001</v>
      </c>
    </row>
    <row r="9" spans="2:7" x14ac:dyDescent="0.25">
      <c r="B9" s="7" t="s">
        <v>36</v>
      </c>
      <c r="C9" s="18">
        <v>364.19777399999998</v>
      </c>
      <c r="D9" s="18">
        <v>0</v>
      </c>
      <c r="E9" s="18">
        <v>1.358E-3</v>
      </c>
      <c r="F9" s="17">
        <v>1900</v>
      </c>
      <c r="G9" s="23">
        <f t="shared" si="0"/>
        <v>1535.802226</v>
      </c>
    </row>
    <row r="10" spans="2:7" x14ac:dyDescent="0.25">
      <c r="B10" s="7" t="s">
        <v>37</v>
      </c>
      <c r="C10" s="18">
        <v>364.19913200000002</v>
      </c>
      <c r="D10" s="18">
        <v>0</v>
      </c>
      <c r="E10" s="18">
        <v>1.439E-3</v>
      </c>
      <c r="F10" s="17">
        <v>1900</v>
      </c>
      <c r="G10" s="23">
        <f t="shared" si="0"/>
        <v>1535.800868</v>
      </c>
    </row>
    <row r="11" spans="2:7" x14ac:dyDescent="0.25">
      <c r="B11" s="7" t="s">
        <v>38</v>
      </c>
      <c r="C11" s="18">
        <v>364.20057099999997</v>
      </c>
      <c r="D11" s="18">
        <v>0</v>
      </c>
      <c r="E11" s="18">
        <v>1.377E-3</v>
      </c>
      <c r="F11" s="17">
        <v>1900</v>
      </c>
      <c r="G11" s="23">
        <f t="shared" si="0"/>
        <v>1535.7994290000001</v>
      </c>
    </row>
    <row r="12" spans="2:7" x14ac:dyDescent="0.25">
      <c r="B12" s="7" t="s">
        <v>39</v>
      </c>
      <c r="C12" s="18">
        <v>364.20194800000002</v>
      </c>
      <c r="D12" s="18">
        <v>0</v>
      </c>
      <c r="E12" s="18">
        <v>1.3460000000000002E-3</v>
      </c>
      <c r="F12" s="17">
        <v>1900</v>
      </c>
      <c r="G12" s="23">
        <f t="shared" si="0"/>
        <v>1535.7980520000001</v>
      </c>
    </row>
    <row r="13" spans="2:7" ht="15.75" thickBot="1" x14ac:dyDescent="0.3">
      <c r="B13" s="8" t="s">
        <v>40</v>
      </c>
      <c r="C13" s="9">
        <v>364.20329399999997</v>
      </c>
      <c r="D13" s="9">
        <v>0</v>
      </c>
      <c r="E13" s="9">
        <v>1.4059999999999999E-3</v>
      </c>
      <c r="F13" s="17">
        <v>1900</v>
      </c>
      <c r="G13" s="23">
        <f t="shared" si="0"/>
        <v>1535.7967060000001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836.46102699999983</v>
      </c>
      <c r="D7" s="22">
        <v>8.2563309999999994</v>
      </c>
      <c r="E7" s="22">
        <v>0</v>
      </c>
      <c r="F7" s="18">
        <v>1920</v>
      </c>
      <c r="G7" s="23">
        <f>F7-C7</f>
        <v>1083.5389730000002</v>
      </c>
    </row>
    <row r="8" spans="2:7" x14ac:dyDescent="0.25">
      <c r="B8" s="6" t="s">
        <v>35</v>
      </c>
      <c r="C8" s="18">
        <v>828.20469599999979</v>
      </c>
      <c r="D8" s="18">
        <v>8.4933870000000002</v>
      </c>
      <c r="E8" s="18">
        <v>0</v>
      </c>
      <c r="F8" s="18">
        <v>1920</v>
      </c>
      <c r="G8" s="23">
        <f t="shared" ref="G8:G13" si="0">F8-C8</f>
        <v>1091.7953040000002</v>
      </c>
    </row>
    <row r="9" spans="2:7" x14ac:dyDescent="0.25">
      <c r="B9" s="7" t="s">
        <v>36</v>
      </c>
      <c r="C9" s="18">
        <v>819.7113089999998</v>
      </c>
      <c r="D9" s="18">
        <v>8.6338299999999997</v>
      </c>
      <c r="E9" s="18">
        <v>0</v>
      </c>
      <c r="F9" s="18">
        <v>1920</v>
      </c>
      <c r="G9" s="23">
        <f t="shared" si="0"/>
        <v>1100.2886910000002</v>
      </c>
    </row>
    <row r="10" spans="2:7" x14ac:dyDescent="0.25">
      <c r="B10" s="7" t="s">
        <v>37</v>
      </c>
      <c r="C10" s="18">
        <v>811.07747899999981</v>
      </c>
      <c r="D10" s="18">
        <v>8.7969310000000007</v>
      </c>
      <c r="E10" s="18">
        <v>0</v>
      </c>
      <c r="F10" s="18">
        <v>1920</v>
      </c>
      <c r="G10" s="23">
        <f t="shared" si="0"/>
        <v>1108.9225210000002</v>
      </c>
    </row>
    <row r="11" spans="2:7" x14ac:dyDescent="0.25">
      <c r="B11" s="7" t="s">
        <v>38</v>
      </c>
      <c r="C11" s="18">
        <v>802.28054799999984</v>
      </c>
      <c r="D11" s="18">
        <v>9.2349730000000001</v>
      </c>
      <c r="E11" s="18">
        <v>0</v>
      </c>
      <c r="F11" s="18">
        <v>1920</v>
      </c>
      <c r="G11" s="23">
        <f t="shared" si="0"/>
        <v>1117.7194520000003</v>
      </c>
    </row>
    <row r="12" spans="2:7" x14ac:dyDescent="0.25">
      <c r="B12" s="7" t="s">
        <v>39</v>
      </c>
      <c r="C12" s="18">
        <v>793.04557499999976</v>
      </c>
      <c r="D12" s="18">
        <v>9.5731330000000003</v>
      </c>
      <c r="E12" s="18">
        <v>0</v>
      </c>
      <c r="F12" s="18">
        <v>1920</v>
      </c>
      <c r="G12" s="23">
        <f t="shared" si="0"/>
        <v>1126.9544250000004</v>
      </c>
    </row>
    <row r="13" spans="2:7" ht="15.75" thickBot="1" x14ac:dyDescent="0.3">
      <c r="B13" s="8" t="s">
        <v>40</v>
      </c>
      <c r="C13" s="9">
        <v>783.47244199999977</v>
      </c>
      <c r="D13" s="9">
        <v>9.6029979999999995</v>
      </c>
      <c r="E13" s="9">
        <v>0</v>
      </c>
      <c r="F13" s="18">
        <v>1920</v>
      </c>
      <c r="G13" s="23">
        <f t="shared" si="0"/>
        <v>1136.5275580000002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1952.2616469999998</v>
      </c>
      <c r="D7" s="22">
        <v>4.0969509999999998</v>
      </c>
      <c r="E7" s="22">
        <v>0</v>
      </c>
      <c r="F7" s="18">
        <v>2150</v>
      </c>
      <c r="G7" s="23">
        <f>F7-C7</f>
        <v>197.73835300000019</v>
      </c>
    </row>
    <row r="8" spans="2:7" x14ac:dyDescent="0.25">
      <c r="B8" s="6" t="s">
        <v>35</v>
      </c>
      <c r="C8" s="18">
        <v>1948.1646959999998</v>
      </c>
      <c r="D8" s="18">
        <v>3.403486</v>
      </c>
      <c r="E8" s="18">
        <v>0</v>
      </c>
      <c r="F8" s="18">
        <v>2150</v>
      </c>
      <c r="G8" s="23">
        <f t="shared" ref="G8:G13" si="0">F8-C8</f>
        <v>201.83530400000018</v>
      </c>
    </row>
    <row r="9" spans="2:7" x14ac:dyDescent="0.25">
      <c r="B9" s="7" t="s">
        <v>36</v>
      </c>
      <c r="C9" s="18">
        <v>1944.7612099999999</v>
      </c>
      <c r="D9" s="18">
        <v>2.309034</v>
      </c>
      <c r="E9" s="18">
        <v>0</v>
      </c>
      <c r="F9" s="18">
        <v>2150</v>
      </c>
      <c r="G9" s="23">
        <f t="shared" si="0"/>
        <v>205.23879000000011</v>
      </c>
    </row>
    <row r="10" spans="2:7" x14ac:dyDescent="0.25">
      <c r="B10" s="7" t="s">
        <v>37</v>
      </c>
      <c r="C10" s="18">
        <v>1942.4521759999998</v>
      </c>
      <c r="D10" s="18">
        <v>3.8856920000000001</v>
      </c>
      <c r="E10" s="18">
        <v>0</v>
      </c>
      <c r="F10" s="18">
        <v>2150</v>
      </c>
      <c r="G10" s="23">
        <f t="shared" si="0"/>
        <v>207.54782400000022</v>
      </c>
    </row>
    <row r="11" spans="2:7" x14ac:dyDescent="0.25">
      <c r="B11" s="7" t="s">
        <v>38</v>
      </c>
      <c r="C11" s="18">
        <v>1938.5664839999999</v>
      </c>
      <c r="D11" s="18">
        <v>3.8483670000000001</v>
      </c>
      <c r="E11" s="18">
        <v>0</v>
      </c>
      <c r="F11" s="18">
        <v>2150</v>
      </c>
      <c r="G11" s="23">
        <f t="shared" si="0"/>
        <v>211.43351600000005</v>
      </c>
    </row>
    <row r="12" spans="2:7" x14ac:dyDescent="0.25">
      <c r="B12" s="7" t="s">
        <v>39</v>
      </c>
      <c r="C12" s="18">
        <v>1934.7181169999999</v>
      </c>
      <c r="D12" s="18">
        <v>2.7978640000000001</v>
      </c>
      <c r="E12" s="18">
        <v>0</v>
      </c>
      <c r="F12" s="18">
        <v>2150</v>
      </c>
      <c r="G12" s="23">
        <f t="shared" si="0"/>
        <v>215.28188300000011</v>
      </c>
    </row>
    <row r="13" spans="2:7" ht="15.75" thickBot="1" x14ac:dyDescent="0.3">
      <c r="B13" s="8" t="s">
        <v>40</v>
      </c>
      <c r="C13" s="9">
        <v>1931.920253</v>
      </c>
      <c r="D13" s="9">
        <v>2.0328140000000001</v>
      </c>
      <c r="E13" s="9">
        <v>0</v>
      </c>
      <c r="F13" s="18">
        <v>2150</v>
      </c>
      <c r="G13" s="23">
        <f t="shared" si="0"/>
        <v>218.079747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1812.522976</v>
      </c>
      <c r="D7" s="22">
        <v>9.317540000000001</v>
      </c>
      <c r="E7" s="22">
        <v>0</v>
      </c>
      <c r="F7" s="18">
        <v>2300</v>
      </c>
      <c r="G7" s="23">
        <f>F7-C7</f>
        <v>487.47702400000003</v>
      </c>
    </row>
    <row r="8" spans="2:7" x14ac:dyDescent="0.25">
      <c r="B8" s="6" t="s">
        <v>35</v>
      </c>
      <c r="C8" s="18">
        <v>1803.205436</v>
      </c>
      <c r="D8" s="18">
        <v>9.1523680000000009</v>
      </c>
      <c r="E8" s="18">
        <v>0</v>
      </c>
      <c r="F8" s="18">
        <v>2300</v>
      </c>
      <c r="G8" s="23">
        <f t="shared" ref="G8:G13" si="0">F8-C8</f>
        <v>496.79456400000004</v>
      </c>
    </row>
    <row r="9" spans="2:7" x14ac:dyDescent="0.25">
      <c r="B9" s="7" t="s">
        <v>36</v>
      </c>
      <c r="C9" s="18">
        <v>1794.0530679999999</v>
      </c>
      <c r="D9" s="18">
        <v>7.2946149999999994</v>
      </c>
      <c r="E9" s="18">
        <v>0</v>
      </c>
      <c r="F9" s="18">
        <v>2300</v>
      </c>
      <c r="G9" s="23">
        <f t="shared" si="0"/>
        <v>505.94693200000006</v>
      </c>
    </row>
    <row r="10" spans="2:7" x14ac:dyDescent="0.25">
      <c r="B10" s="7" t="s">
        <v>37</v>
      </c>
      <c r="C10" s="18">
        <v>1786.7584529999999</v>
      </c>
      <c r="D10" s="18">
        <v>7.414148</v>
      </c>
      <c r="E10" s="18">
        <v>0</v>
      </c>
      <c r="F10" s="18">
        <v>2300</v>
      </c>
      <c r="G10" s="23">
        <f t="shared" si="0"/>
        <v>513.24154700000008</v>
      </c>
    </row>
    <row r="11" spans="2:7" x14ac:dyDescent="0.25">
      <c r="B11" s="7" t="s">
        <v>38</v>
      </c>
      <c r="C11" s="18">
        <v>1779.3443049999998</v>
      </c>
      <c r="D11" s="18">
        <v>7.3087420000000005</v>
      </c>
      <c r="E11" s="18">
        <v>0</v>
      </c>
      <c r="F11" s="18">
        <v>2300</v>
      </c>
      <c r="G11" s="23">
        <f t="shared" si="0"/>
        <v>520.65569500000015</v>
      </c>
    </row>
    <row r="12" spans="2:7" x14ac:dyDescent="0.25">
      <c r="B12" s="7" t="s">
        <v>39</v>
      </c>
      <c r="C12" s="18">
        <v>1772.0355629999999</v>
      </c>
      <c r="D12" s="18">
        <v>6.7556390000000004</v>
      </c>
      <c r="E12" s="18">
        <v>0</v>
      </c>
      <c r="F12" s="18">
        <v>2300</v>
      </c>
      <c r="G12" s="23">
        <f t="shared" si="0"/>
        <v>527.96443700000009</v>
      </c>
    </row>
    <row r="13" spans="2:7" ht="15.75" thickBot="1" x14ac:dyDescent="0.3">
      <c r="B13" s="8" t="s">
        <v>40</v>
      </c>
      <c r="C13" s="9">
        <v>1765.2799239999999</v>
      </c>
      <c r="D13" s="9">
        <v>4.8969659999999999</v>
      </c>
      <c r="E13" s="9">
        <v>0</v>
      </c>
      <c r="F13" s="18">
        <v>2300</v>
      </c>
      <c r="G13" s="23">
        <f t="shared" si="0"/>
        <v>534.72007600000006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695.12310000000002</v>
      </c>
      <c r="D7" s="22">
        <v>0</v>
      </c>
      <c r="E7" s="22">
        <v>2.6200000000000003E-4</v>
      </c>
      <c r="F7" s="18">
        <v>700</v>
      </c>
      <c r="G7" s="23">
        <f>F7-C7</f>
        <v>4.8768999999999778</v>
      </c>
    </row>
    <row r="8" spans="2:7" x14ac:dyDescent="0.25">
      <c r="B8" s="6" t="s">
        <v>35</v>
      </c>
      <c r="C8" s="18">
        <v>695.12336200000004</v>
      </c>
      <c r="D8" s="18">
        <v>0</v>
      </c>
      <c r="E8" s="18">
        <v>2.6200000000000003E-4</v>
      </c>
      <c r="F8" s="18">
        <v>700</v>
      </c>
      <c r="G8" s="23">
        <f t="shared" ref="G8:G13" si="0">F8-C8</f>
        <v>4.8766379999999572</v>
      </c>
    </row>
    <row r="9" spans="2:7" x14ac:dyDescent="0.25">
      <c r="B9" s="7" t="s">
        <v>36</v>
      </c>
      <c r="C9" s="18">
        <v>695.12362399999995</v>
      </c>
      <c r="D9" s="18">
        <v>0</v>
      </c>
      <c r="E9" s="18">
        <v>2.6499999999999999E-4</v>
      </c>
      <c r="F9" s="18">
        <v>700</v>
      </c>
      <c r="G9" s="23">
        <f t="shared" si="0"/>
        <v>4.8763760000000502</v>
      </c>
    </row>
    <row r="10" spans="2:7" x14ac:dyDescent="0.25">
      <c r="B10" s="7" t="s">
        <v>37</v>
      </c>
      <c r="C10" s="18">
        <v>695.12388899999996</v>
      </c>
      <c r="D10" s="18">
        <v>0</v>
      </c>
      <c r="E10" s="18">
        <v>2.61E-4</v>
      </c>
      <c r="F10" s="18">
        <v>700</v>
      </c>
      <c r="G10" s="23">
        <f t="shared" si="0"/>
        <v>4.8761110000000372</v>
      </c>
    </row>
    <row r="11" spans="2:7" x14ac:dyDescent="0.25">
      <c r="B11" s="7" t="s">
        <v>38</v>
      </c>
      <c r="C11" s="18">
        <v>695.12414999999999</v>
      </c>
      <c r="D11" s="18">
        <v>0</v>
      </c>
      <c r="E11" s="18">
        <v>2.6900000000000003E-4</v>
      </c>
      <c r="F11" s="18">
        <v>700</v>
      </c>
      <c r="G11" s="23">
        <f t="shared" si="0"/>
        <v>4.875850000000014</v>
      </c>
    </row>
    <row r="12" spans="2:7" x14ac:dyDescent="0.25">
      <c r="B12" s="7" t="s">
        <v>39</v>
      </c>
      <c r="C12" s="18">
        <v>695.12441899999999</v>
      </c>
      <c r="D12" s="18">
        <v>0</v>
      </c>
      <c r="E12" s="18">
        <v>2.5500000000000002E-4</v>
      </c>
      <c r="F12" s="18">
        <v>700</v>
      </c>
      <c r="G12" s="23">
        <f t="shared" si="0"/>
        <v>4.875581000000011</v>
      </c>
    </row>
    <row r="13" spans="2:7" ht="15.75" thickBot="1" x14ac:dyDescent="0.3">
      <c r="B13" s="8" t="s">
        <v>40</v>
      </c>
      <c r="C13" s="9">
        <v>695.12467400000003</v>
      </c>
      <c r="D13" s="9">
        <v>0</v>
      </c>
      <c r="E13" s="9">
        <v>2.5300000000000002E-4</v>
      </c>
      <c r="F13" s="18">
        <v>700</v>
      </c>
      <c r="G13" s="23">
        <f t="shared" si="0"/>
        <v>4.8753259999999727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80.75774100000001</v>
      </c>
      <c r="D7" s="22">
        <v>0</v>
      </c>
      <c r="E7" s="22">
        <v>1.9100000000000001E-4</v>
      </c>
      <c r="F7" s="18">
        <v>420</v>
      </c>
      <c r="G7" s="23">
        <f>F7-C7</f>
        <v>339.24225899999999</v>
      </c>
    </row>
    <row r="8" spans="2:8" x14ac:dyDescent="0.25">
      <c r="B8" s="6" t="s">
        <v>35</v>
      </c>
      <c r="C8" s="18">
        <v>80.757932000000011</v>
      </c>
      <c r="D8" s="18">
        <v>0</v>
      </c>
      <c r="E8" s="18">
        <v>1.9000000000000001E-4</v>
      </c>
      <c r="F8" s="18">
        <v>420</v>
      </c>
      <c r="G8" s="23">
        <f t="shared" ref="G8:G13" si="0">F8-C8</f>
        <v>339.24206800000002</v>
      </c>
      <c r="H8" s="11"/>
    </row>
    <row r="9" spans="2:8" x14ac:dyDescent="0.25">
      <c r="B9" s="7" t="s">
        <v>36</v>
      </c>
      <c r="C9" s="18">
        <v>80.758122000000014</v>
      </c>
      <c r="D9" s="18">
        <v>0</v>
      </c>
      <c r="E9" s="18">
        <v>1.8900000000000001E-4</v>
      </c>
      <c r="F9" s="18">
        <v>420</v>
      </c>
      <c r="G9" s="23">
        <f t="shared" si="0"/>
        <v>339.24187799999999</v>
      </c>
      <c r="H9" s="11"/>
    </row>
    <row r="10" spans="2:8" x14ac:dyDescent="0.25">
      <c r="B10" s="7" t="s">
        <v>37</v>
      </c>
      <c r="C10" s="18">
        <v>80.758311000000006</v>
      </c>
      <c r="D10" s="18">
        <v>0</v>
      </c>
      <c r="E10" s="18">
        <v>1.9000000000000001E-4</v>
      </c>
      <c r="F10" s="18">
        <v>420</v>
      </c>
      <c r="G10" s="23">
        <f t="shared" si="0"/>
        <v>339.24168900000001</v>
      </c>
      <c r="H10" s="11"/>
    </row>
    <row r="11" spans="2:8" x14ac:dyDescent="0.25">
      <c r="B11" s="7" t="s">
        <v>38</v>
      </c>
      <c r="C11" s="18">
        <v>80.75850100000001</v>
      </c>
      <c r="D11" s="18">
        <v>0</v>
      </c>
      <c r="E11" s="18">
        <v>2.0599999999999999E-4</v>
      </c>
      <c r="F11" s="18">
        <v>420</v>
      </c>
      <c r="G11" s="23">
        <f t="shared" si="0"/>
        <v>339.24149899999998</v>
      </c>
      <c r="H11" s="11"/>
    </row>
    <row r="12" spans="2:8" x14ac:dyDescent="0.25">
      <c r="B12" s="7" t="s">
        <v>39</v>
      </c>
      <c r="C12" s="18">
        <v>80.758707000000015</v>
      </c>
      <c r="D12" s="18">
        <v>0</v>
      </c>
      <c r="E12" s="18">
        <v>1.9000000000000001E-4</v>
      </c>
      <c r="F12" s="18">
        <v>420</v>
      </c>
      <c r="G12" s="23">
        <f t="shared" si="0"/>
        <v>339.24129299999998</v>
      </c>
      <c r="H12" s="11"/>
    </row>
    <row r="13" spans="2:8" ht="15.75" thickBot="1" x14ac:dyDescent="0.3">
      <c r="B13" s="8" t="s">
        <v>40</v>
      </c>
      <c r="C13" s="9">
        <v>80.758897000000005</v>
      </c>
      <c r="D13" s="9">
        <v>0</v>
      </c>
      <c r="E13" s="9">
        <v>1.8900000000000001E-4</v>
      </c>
      <c r="F13" s="18">
        <v>420</v>
      </c>
      <c r="G13" s="23">
        <f t="shared" si="0"/>
        <v>339.24110300000001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2020-07-15T12:19:00Z</dcterms:modified>
</cp:coreProperties>
</file>